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drawings/drawing7.xml" ContentType="application/vnd.openxmlformats-officedocument.drawing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ija.Kocane\Desktop\Aija\Iepirkumi\Med.tehnoloģijas\"/>
    </mc:Choice>
  </mc:AlternateContent>
  <bookViews>
    <workbookView xWindow="0" yWindow="0" windowWidth="28800" windowHeight="12330" tabRatio="785"/>
  </bookViews>
  <sheets>
    <sheet name="Saturs" sheetId="9" r:id="rId1"/>
    <sheet name="Trenazieris" sheetId="10" r:id="rId2"/>
    <sheet name="Fizioterapijas kušete" sheetId="11" r:id="rId3"/>
    <sheet name="Skrējceliņš" sheetId="5" r:id="rId4"/>
    <sheet name="Velo" sheetId="13" r:id="rId5"/>
    <sheet name="Velo ar muguras balstu" sheetId="14" r:id="rId6"/>
    <sheet name="Vingrošanas sols" sheetId="20" r:id="rId7"/>
    <sheet name="Hanteļu statīvs" sheetId="22" r:id="rId8"/>
  </sheets>
  <calcPr calcId="162913"/>
</workbook>
</file>

<file path=xl/calcChain.xml><?xml version="1.0" encoding="utf-8"?>
<calcChain xmlns="http://schemas.openxmlformats.org/spreadsheetml/2006/main">
  <c r="D8" i="9" l="1"/>
  <c r="D7" i="9"/>
  <c r="D11" i="9" s="1"/>
</calcChain>
</file>

<file path=xl/sharedStrings.xml><?xml version="1.0" encoding="utf-8"?>
<sst xmlns="http://schemas.openxmlformats.org/spreadsheetml/2006/main" count="496" uniqueCount="385">
  <si>
    <t>Vispārīgās prasības</t>
  </si>
  <si>
    <t>Nr.p.k.</t>
  </si>
  <si>
    <t>Iekārtas nosaukums, tehniskās prasības un funkcionalitāte</t>
  </si>
  <si>
    <t>Pretendenta piedāvājums</t>
  </si>
  <si>
    <t>Norāde uz datu lapas numuru, kur var atrast atbilstību izvirzītajām prasībām</t>
  </si>
  <si>
    <t>(jānorāda modelis un ražotājs)</t>
  </si>
  <si>
    <t>Iekārtas garantija ne mazāk kā 24 mēneši no pieņemšanas - nodošanas akta parakstīšanas brīža</t>
  </si>
  <si>
    <t>Iekārtai ir lietošanas instrukcija latviešu valodā (lietošanas instrukcija var būt tulkota uz piegādes brīdi)</t>
  </si>
  <si>
    <t>TEHNISKĀ SPECIFIKĀCIJA</t>
  </si>
  <si>
    <t>Piegādātājam ir jābūt ražotāja autorizētam pārdot, piegādāt un nodrošināt servisu Latvijas teritorijā</t>
  </si>
  <si>
    <t>Iekārta ir jauna (ražotas ne ātrāk kā 2016.gadā), iepriekš nelietota un nesatur lietotas vai atjaunotas sastāvdaļas</t>
  </si>
  <si>
    <t>Tehniskās prasības</t>
  </si>
  <si>
    <t>Veicamās funkcijas</t>
  </si>
  <si>
    <t>Komplektācija</t>
  </si>
  <si>
    <t>EK atbilstības deklarācija atbilstoši Medicīnas iekārtu direktīvai 93/42 vai medicīnas iekārtu regulai</t>
  </si>
  <si>
    <t>Daļas Nr.</t>
  </si>
  <si>
    <t>Nosaukums</t>
  </si>
  <si>
    <t>Skaits</t>
  </si>
  <si>
    <t>Paredzamā cena kopā bez PVN</t>
  </si>
  <si>
    <t>Saturs</t>
  </si>
  <si>
    <t>Jūtīgs uz spasticitāti, ir regulēšanas iespējas atbilstoši spasticitates lielumam</t>
  </si>
  <si>
    <t>Nodrošina ātruma kontroles iespējas</t>
  </si>
  <si>
    <t xml:space="preserve">Ierīce nodrosina uzdevuma izpildes atgriezenisko saiti </t>
  </si>
  <si>
    <t>12 collu skārienjūtīgu ekrānu programmu vadībai</t>
  </si>
  <si>
    <t>Pēdu atbalsta pamatnes</t>
  </si>
  <si>
    <t>Kustību simetrijas treniņi</t>
  </si>
  <si>
    <t>Vienlaicīgs augšējo un apakšejo ekstremi treniņš</t>
  </si>
  <si>
    <t>Kāju (apakšstilbu) fiksācijas stieņi.</t>
  </si>
  <si>
    <t>Pēdu cilindrveida fiksatori</t>
  </si>
  <si>
    <t>Apakšdelma balsts ar fiksāciju (pāris)</t>
  </si>
  <si>
    <t>Ratiņkrēsla fiksācijas mehānisms</t>
  </si>
  <si>
    <t>Drošības mehanisms, kurš nodrosina spastcitātes kontroli</t>
  </si>
  <si>
    <t>Maināmi plaukstas balsti lodveida un cilindriskais</t>
  </si>
  <si>
    <t>drošības stabilizators, kas notur pēdu arī spazmu gadījumā</t>
  </si>
  <si>
    <t>Motivācijas un terapijas programmas, kuras ir aspoguļotas ekrānā</t>
  </si>
  <si>
    <t>Ratiņkrēsla fiksācijas mehānisms, viegli piestiprināms pie ratiņkrēsla, ar fiksacijas āķiem un atbrīvošanas mehanismu, piemērots dažādiem riteņkrēslu modeļiem</t>
  </si>
  <si>
    <t>Funkciju panelis</t>
  </si>
  <si>
    <t>Rokturi augšejam ekstremitātēm</t>
  </si>
  <si>
    <t>Ergonomiskā (ar vienu kustību) pēdas fiksācija atbalsta pamatnēs (pedāļos)</t>
  </si>
  <si>
    <t>Apakšstilbu fiksācijas stieņi ar regulējamu augstumu, parolona starplikām.</t>
  </si>
  <si>
    <t>12 collu skārienjūtīgs ekrāns programmu vadībai</t>
  </si>
  <si>
    <t>Ergonomiskie  rokturi augšējām ekstremitatem</t>
  </si>
  <si>
    <t>Fizioterapijas kušete</t>
  </si>
  <si>
    <t>Taisnistūra profila tērauda stieņu gali nosegti ar plastikāta spraudņiem</t>
  </si>
  <si>
    <t xml:space="preserve">Antibakteriāls makslīgās ādas pārklājums ar izturību pret dezinfekcijas līdzekļiem, gaismu un nodilumu. </t>
  </si>
  <si>
    <t xml:space="preserve">Polsterējuma pamatnes saplākšņa biezums ne mazak kā 12 mm </t>
  </si>
  <si>
    <t>Putu polsterējuma materiāla biezums ne mazāk kā 4cm</t>
  </si>
  <si>
    <t>Kušete aprīkota ar motoru, kas nodrošina regulāciju un augstummaiņu.</t>
  </si>
  <si>
    <t>Motora jauda ne mazāka kā 10000N, Pacelšanas ātrums ne mazāks kā 11mm/s</t>
  </si>
  <si>
    <t>Iespēja izvēlēties polsterējuma materiāla krāsu.</t>
  </si>
  <si>
    <t xml:space="preserve">Motora un vadības slēdžu mitrum izturības klase IPX4 </t>
  </si>
  <si>
    <t>Iekārtas garantija ne mazāk kā 24 mēneši no pieņemšanas - nodošanas akta parakstīšanas brīža, rāmja konstrukcijas garantija - ne mazāk kā 10 gadi</t>
  </si>
  <si>
    <t>Iespēja izvēlēties rāmja krāsojuma krāsu</t>
  </si>
  <si>
    <t>Piemērota fizioterapijas nodarbībām</t>
  </si>
  <si>
    <t>Elektiski regulejams augstums</t>
  </si>
  <si>
    <t>Nodrosinata stabilitāte nodarbību laikā</t>
  </si>
  <si>
    <t>Viegli parvietojama, ar ritenu palidzību</t>
  </si>
  <si>
    <t>Taisnistūra profila tērauda stieņu pamat rāmis un X formas pacēlāj rāmi.</t>
  </si>
  <si>
    <t>Izmeklējumu veikšanai</t>
  </si>
  <si>
    <t>4 riteņi kušetes parvietošanai</t>
  </si>
  <si>
    <t>Kājas slēdzis augstummaiņas nodrošināšanai</t>
  </si>
  <si>
    <t>CARDIO un REHABILITĀCIJAS vajadzībām paredzēts skrejceliņš</t>
  </si>
  <si>
    <t>Piemērots staigāšanai jebkura ātrumā, tai skaitā izteikti lēnai staigāšanai</t>
  </si>
  <si>
    <t>Nodrošina kaloriju, Distances un laika uzskaiti</t>
  </si>
  <si>
    <t>Nodrošina divvirziena staigašanu, ar iespejamo kustību uz priekšu un atpakaļ</t>
  </si>
  <si>
    <t>Paplašinātās treniņu programmas</t>
  </si>
  <si>
    <t xml:space="preserve">Ātruma intervāls Medical režīmā </t>
  </si>
  <si>
    <t xml:space="preserve">Ātruma intervāls Fitness režīmā </t>
  </si>
  <si>
    <t>Pacēlums / leņķis</t>
  </si>
  <si>
    <t xml:space="preserve">0%–15%
</t>
  </si>
  <si>
    <t>Ergonomisks priekšējais rokturis ar iebūvetiem pulsa kontroles sensoriem</t>
  </si>
  <si>
    <t>Iebūvēts plauktiņš aksesuāriem un dzērienu novietošanai</t>
  </si>
  <si>
    <t>Metināts tērauda rāmis</t>
  </si>
  <si>
    <t>Tīklā saslēgšanas iespējas</t>
  </si>
  <si>
    <t xml:space="preserve">Ierīces vadības displejs </t>
  </si>
  <si>
    <t xml:space="preserve">Divvirziena motora tips, ar iespejamo kustību uz priekšu un atpakaļ </t>
  </si>
  <si>
    <t>Treniņu programmas - Klasiskās treniņu programmas, Uz sirds ritmu bāzētas treniņu prgorammas, Intervālu treniņu programmas, Mērķa treniņu programmas</t>
  </si>
  <si>
    <t>Trieciena absorbēšanas sistēma</t>
  </si>
  <si>
    <t>Nodrošina velo treniņu iekštelpās</t>
  </si>
  <si>
    <t>Nodrošina locītavu saudzējošu treniņu</t>
  </si>
  <si>
    <t>Sirds ritma novērošanas funkcijas</t>
  </si>
  <si>
    <t>Displeju tips LED: burtu un ciparu ziņojumu displejs, treniņu profila un atsevišķs displejs laikam/slodzes līmenim</t>
  </si>
  <si>
    <t>Ciparu taustiņi</t>
  </si>
  <si>
    <t>Iebūvēts plauktiņš lasīšanas materiāla novietošanai</t>
  </si>
  <si>
    <t>Iebūvēts plauktiņš aksesuāriem</t>
  </si>
  <si>
    <t>Ergonomiska stūre ar iebūvētiem 4gab Digitālā sirds ritma novērošanas sistēmas sensoriem</t>
  </si>
  <si>
    <t>Paš-līmeņojoši pedāļi ar viegli regulējamām pedāļu siksnām</t>
  </si>
  <si>
    <t>Ērts, ergonomisks, viegli regulējams sēdeklis</t>
  </si>
  <si>
    <t>Priekšējie ritenīši ērtai pārvietošanai</t>
  </si>
  <si>
    <t>Ērta, intuatīva un ar vienu roku vadāma sēdekļa regulācija</t>
  </si>
  <si>
    <t>USB zibatmiņas ligzda</t>
  </si>
  <si>
    <t>Pauzes funkcija</t>
  </si>
  <si>
    <t>Savietojamība ar uzlādēšanas sistēmu</t>
  </si>
  <si>
    <t>Minimālie apgriezieni, 25 apgriezieni/min ar ģenerātora darbību un 25 apgriezieni/min bez ģenerātora darbības</t>
  </si>
  <si>
    <t>Low step tipa konstrukcijas rāmis</t>
  </si>
  <si>
    <t>Garums ne mazāk par 130 cm</t>
  </si>
  <si>
    <t>Platums ne mazāk par 65 cm</t>
  </si>
  <si>
    <t>Augstums ne mazāk par 153 cm</t>
  </si>
  <si>
    <t>Garums ne mazāk par 154 cm</t>
  </si>
  <si>
    <t>Platums ne mazāk par 68 cm</t>
  </si>
  <si>
    <t>Augstums ne mazāk par 116 cm</t>
  </si>
  <si>
    <t>Ergonomiska stūre un balsta rokturi ar iebūvētiem 2gab Digitālā sirds ritma novērošanas sistēmas sensoriem</t>
  </si>
  <si>
    <t>Ērts, ergonomisks, viegli regulējams sēdeklis ar muguras atbalstu</t>
  </si>
  <si>
    <t xml:space="preserve">Motorizēts Aktīvo / pasīvo kustību trenažieris kājām un rokām </t>
  </si>
  <si>
    <t>Ērta, intuitīva un ar vienu roku vadāma sēdekļa regulācija</t>
  </si>
  <si>
    <t>Ērts un drošs dizains ar hroma bloķēšanas sliedēm.</t>
  </si>
  <si>
    <t>Ar gumijas daļām drošai lietošanai (neslīdoša virsma).</t>
  </si>
  <si>
    <t>Ar ritenīšiem un rokturi vieglai pārvietošanai.</t>
  </si>
  <si>
    <t xml:space="preserve">Izveidots no izturīga tērauda </t>
  </si>
  <si>
    <t>Ir kāju balsts</t>
  </si>
  <si>
    <t>Izturīgi sēdekļu pārvalki</t>
  </si>
  <si>
    <t>Regulējams univerāls sols nodarbībām ar brīviem svariem nodarbībām ar brīviem svariem</t>
  </si>
  <si>
    <t>Vingrošanas sols</t>
  </si>
  <si>
    <t>Vertikāls statīvs</t>
  </si>
  <si>
    <t>Paredzēts 10 hanteļu pāru uzglabāšanai</t>
  </si>
  <si>
    <t>Izmērs: platums 50cm, garums 50cm, augstums 122cm +/- 10%</t>
  </si>
  <si>
    <t>Svars 25.5kg +/- 10%</t>
  </si>
  <si>
    <t>Hanteļu uzglabāšanai</t>
  </si>
  <si>
    <t>Viengabala konstrukcija stabilitātei</t>
  </si>
  <si>
    <t>Izturīgi plastmasas hanteļu balsti, lai nesabojātu hanteles</t>
  </si>
  <si>
    <t>Krāsa - Sudraba</t>
  </si>
  <si>
    <t>Velotrenažieris</t>
  </si>
  <si>
    <t>Hanteļu statīvs, vertikāls</t>
  </si>
  <si>
    <t>Rehabilitācijai vajadzībām paredzēts skrejceliņš</t>
  </si>
  <si>
    <t>Velotrenažieris ar atzveltni</t>
  </si>
  <si>
    <t>Nodrošina pasīvo treniņu ar motora palīdzību augšejām un apakšejam ekstremitatēm</t>
  </si>
  <si>
    <t>Nodrošina aktīvo treniņu ar motora atbalstu augšejām un apakšejām ekstremitatēm</t>
  </si>
  <si>
    <t>Nodrošina aktīvo treniņu ar pretestību augšejām un apakšejām ekstremitatēm</t>
  </si>
  <si>
    <t xml:space="preserve">Nodrošina simetrisku augšējo un apakšējo ekstremitāšu treniņu </t>
  </si>
  <si>
    <t>Apakšdelma balsts ar fiksāciju (pāris), piemērots pacientam ar parēzi, paralīzi. Dažādi izmēri (XS, S, M, L, XL)</t>
  </si>
  <si>
    <t>Ergonomiski rokturi ar iespēju izvēlēties vienu no trim satvēriena pozīcijām</t>
  </si>
  <si>
    <t>Programmatūra saprotamā valodā (angļu, krievu, latviešu)</t>
  </si>
  <si>
    <t>Viendaļīga kušete</t>
  </si>
  <si>
    <t>Kušetes garums: ne mazāk kā 200cm</t>
  </si>
  <si>
    <t>Kušetes platums: ne mazāk kā 120cm</t>
  </si>
  <si>
    <t>Elektroniska augstuma regulācija ne mazāk kā robežās 40-95cm</t>
  </si>
  <si>
    <t>Kušete aprīkota ar 4 atseviķiem, gumijotiem riteņiem ar centrālo bloķēšanas mehānismu.</t>
  </si>
  <si>
    <t>Kājas slēdzis augstummaiņas nodrošināšanai ar pneimatisko vadību. Pneimatiskā vadība nodrošina papildus drošību. (kategoriski nav pieļāujama elektriskās vadības slēdzis)</t>
  </si>
  <si>
    <t>"Polar®" vai analoga  telemetrija ar speciālas papildus jostas palīdzību</t>
  </si>
  <si>
    <t>Trenažieris paredzēts intensīvai lietošanai ne mazāk kā 12 stundām dienā.</t>
  </si>
  <si>
    <t>Piemērots intervālu treniņu programmai, kā piemēram,  5k, 10k, Ātruma intervālu treniņš, Kalns</t>
  </si>
  <si>
    <t>"Polar®" vai analoga telemetrija ar speciālas papildus jostas palīdzību</t>
  </si>
  <si>
    <t>Rokturos iebūvēta Digitālā sirds ritma novērošanas sistēma</t>
  </si>
  <si>
    <t>Savietojamība ar papildus LCD monitoru,  konsolē iebūvēta vadibas pults pievienojamajam monitoram</t>
  </si>
  <si>
    <t>Displeja veids: displeja funkcionalitāte, displeja rādījumi, displeja valodas izvēle (vismaz 3 valodas), virtuali aktīvās programmatūras pieejamība, viena taustiņa starta aktrivizešana, vieglai un ātrai darbībai, USB ligzda dažadu ierīču uzlādei nodarbībasd laikā, pauzes funkcija</t>
  </si>
  <si>
    <t>Skrejceliņa augstummaiņas celtspēja ne mazāk kā 590 kg</t>
  </si>
  <si>
    <t>Ergonomiski veidoti sānu atbalsta rokturi, rokturu kopējais garums 2190mm, balsta virsmas daļas garums 1400mm, augstums no skrejceliņā virsmas 850mm +/- 10%</t>
  </si>
  <si>
    <t>Garantija. Trenažieris paredzēts intensīvai lietošanai 12 stundām dienā. Ne mazāk kā 2 gadi visiem elektriskajiem komponentiem, ne mazāk kā 2 gadi visiem mehāniskajiem kompnonetiem, rāmim ne mazāk kā 10 gadi.</t>
  </si>
  <si>
    <t>Piemērots pacientiem kardio treniņam ar zemu toleranci</t>
  </si>
  <si>
    <t>Rokturos iebūvēta 4 gab Digitālā sirds ritma novērošanas sistēma</t>
  </si>
  <si>
    <t>Pašgenerējošs strāvas ģenerātora motors, nav nepieciešama papildus barošana, konsole sāk darboties griežot pedāļus</t>
  </si>
  <si>
    <t>Jauda 4 +/- 10% vati ar ģenerātora darbību un 7 +/- 10% vati bez ģenerātora darbības</t>
  </si>
  <si>
    <t>Slodzes līmeņi ne mazāk kā 30</t>
  </si>
  <si>
    <t>Maksimālais lietotāja svars ne mazāk kā 180 kg</t>
  </si>
  <si>
    <t>Makskimālais lietoāja svars ne mazāk kā 180 kg</t>
  </si>
  <si>
    <t>Balsta rokturu galos, iebūvēti pretestības regulācijas slēdži ar elektronisku vadību. Labais rokturis ar - pretestības regulacijas opciju. Kreisais rokturis ar + pretestības regulācijas opciju.</t>
  </si>
  <si>
    <t>Sēdekļa vadības konstrukcija veidota uz 4gab rotējošiem, viegli bīdāmiem balsta rotoriem</t>
  </si>
  <si>
    <t>ne mazāk kā 65 mm biezs polsterējums.</t>
  </si>
  <si>
    <t>Sēdvieta regulējama ne mazāk kā 3 dažādos leņķos.</t>
  </si>
  <si>
    <t xml:space="preserve">Izmēri: 140 x 63 x 45-123 cm +/- 10%
</t>
  </si>
  <si>
    <t>Atzveltne – garums x platums x augstums: 90 x 27 x 6.5 cm +/- 10%</t>
  </si>
  <si>
    <t>Svars 30 kg +/- 5kg</t>
  </si>
  <si>
    <t>Ražotājam jāatbilst Medicīnas ekipējuma ražošanas standartiem ISO 13485 un ISO 9001</t>
  </si>
  <si>
    <t>EK atbilstības deklarācija</t>
  </si>
  <si>
    <t>EK atbilstības deklarācija atbilstoši</t>
  </si>
  <si>
    <t>5.1.</t>
  </si>
  <si>
    <t>5.1.1</t>
  </si>
  <si>
    <t>5.1.1.1</t>
  </si>
  <si>
    <t>5.1.1.2</t>
  </si>
  <si>
    <t>5.1.1.3</t>
  </si>
  <si>
    <t>5.1.1.4</t>
  </si>
  <si>
    <t>5.1.1.5</t>
  </si>
  <si>
    <t>5.1.2</t>
  </si>
  <si>
    <t>5.1.2.1</t>
  </si>
  <si>
    <t>5.1.2.2</t>
  </si>
  <si>
    <t>5.1.2.3</t>
  </si>
  <si>
    <t>5.1.2.4</t>
  </si>
  <si>
    <t>5.1.2.5</t>
  </si>
  <si>
    <t>5.1.2.6</t>
  </si>
  <si>
    <t>5.1.2.7</t>
  </si>
  <si>
    <t>5.1.3</t>
  </si>
  <si>
    <t>5.1.3.1</t>
  </si>
  <si>
    <t>5.1.3.2</t>
  </si>
  <si>
    <t>5.1.3.3</t>
  </si>
  <si>
    <t>5.1.3.4</t>
  </si>
  <si>
    <t>5.1.3.5</t>
  </si>
  <si>
    <t>5.1.3.6</t>
  </si>
  <si>
    <t>5.1.3.7</t>
  </si>
  <si>
    <t>5.1.3.8</t>
  </si>
  <si>
    <t>5.1.3.9</t>
  </si>
  <si>
    <t>5.1.3.10</t>
  </si>
  <si>
    <t>5.1.3.11</t>
  </si>
  <si>
    <t>5.1.3.12</t>
  </si>
  <si>
    <t>5.1.3.13</t>
  </si>
  <si>
    <t>5.1.3.14</t>
  </si>
  <si>
    <t>5.1.3.15</t>
  </si>
  <si>
    <t>5.1.3.16</t>
  </si>
  <si>
    <t>5.1.4</t>
  </si>
  <si>
    <t>5.1.4.1</t>
  </si>
  <si>
    <t>5.1.4.2</t>
  </si>
  <si>
    <t>5.1.4.3</t>
  </si>
  <si>
    <t>5.1.4.4</t>
  </si>
  <si>
    <t>5.1.4.5</t>
  </si>
  <si>
    <t>5.1.4.6</t>
  </si>
  <si>
    <t>5.1.4.7</t>
  </si>
  <si>
    <t>5.1.4.8</t>
  </si>
  <si>
    <t>5.1.4.9</t>
  </si>
  <si>
    <t>5.2.</t>
  </si>
  <si>
    <t>5.2.1.</t>
  </si>
  <si>
    <t>5.2.1.1</t>
  </si>
  <si>
    <t>5.2.1.2</t>
  </si>
  <si>
    <t>5.2.1.3</t>
  </si>
  <si>
    <t>5.2.1.4</t>
  </si>
  <si>
    <t>5.2.1.5</t>
  </si>
  <si>
    <t>5.2.1.6</t>
  </si>
  <si>
    <t>5.2.2</t>
  </si>
  <si>
    <t>5.2.2.1</t>
  </si>
  <si>
    <t>5.2.2.2</t>
  </si>
  <si>
    <t>5.2.2.3</t>
  </si>
  <si>
    <t>5.2.2.4</t>
  </si>
  <si>
    <t>5.2.2.5</t>
  </si>
  <si>
    <t>5.2.3</t>
  </si>
  <si>
    <t>5.2.3.1</t>
  </si>
  <si>
    <t>5.2.3.2</t>
  </si>
  <si>
    <t>5.2.3.3</t>
  </si>
  <si>
    <t>5.2.3.4</t>
  </si>
  <si>
    <t>5.2.3.5</t>
  </si>
  <si>
    <t>5.2.3.6</t>
  </si>
  <si>
    <t>5.2.3.7</t>
  </si>
  <si>
    <t>5.2.3.8</t>
  </si>
  <si>
    <t>5.2.3.9</t>
  </si>
  <si>
    <t>5.2.3.10</t>
  </si>
  <si>
    <t>5.2.3.11</t>
  </si>
  <si>
    <t>5.2.3.12</t>
  </si>
  <si>
    <t>5.2.3.13</t>
  </si>
  <si>
    <t>5.2.3.14</t>
  </si>
  <si>
    <t>5.2.3.15</t>
  </si>
  <si>
    <t>5.2.3.16</t>
  </si>
  <si>
    <t>5.2.3.17</t>
  </si>
  <si>
    <t>5.2.3.18</t>
  </si>
  <si>
    <t>5.3</t>
  </si>
  <si>
    <t>5.3.1</t>
  </si>
  <si>
    <t>5.3.1.1</t>
  </si>
  <si>
    <t>5.3.1.2</t>
  </si>
  <si>
    <t>5.3.1.3</t>
  </si>
  <si>
    <t>5.3.1.4</t>
  </si>
  <si>
    <t>5.3.1.5</t>
  </si>
  <si>
    <t>5.3.2</t>
  </si>
  <si>
    <t>5.3.2.1</t>
  </si>
  <si>
    <t>5.3.2.2</t>
  </si>
  <si>
    <t>5.3.2.3</t>
  </si>
  <si>
    <t>5.3.2.4</t>
  </si>
  <si>
    <t>5.3.2.5</t>
  </si>
  <si>
    <t>5.3.3</t>
  </si>
  <si>
    <t>5.3.3.1</t>
  </si>
  <si>
    <t>5.3.3.2</t>
  </si>
  <si>
    <t>5.3.3.3</t>
  </si>
  <si>
    <t>5.3.3.4</t>
  </si>
  <si>
    <t>5.3.3.5</t>
  </si>
  <si>
    <t>5.3.3.6</t>
  </si>
  <si>
    <t>5.3.3.7</t>
  </si>
  <si>
    <t>5.3.3.8</t>
  </si>
  <si>
    <t>5.3.3.9</t>
  </si>
  <si>
    <t>5.3.3.10</t>
  </si>
  <si>
    <t>5.3.3.11</t>
  </si>
  <si>
    <t>5.3.3.12</t>
  </si>
  <si>
    <t>5.3.3.13</t>
  </si>
  <si>
    <t>5.3.3.14</t>
  </si>
  <si>
    <t>5.3.3.15</t>
  </si>
  <si>
    <t>5.3.3.16</t>
  </si>
  <si>
    <t>5.3.3.17</t>
  </si>
  <si>
    <t>5.3.3.18</t>
  </si>
  <si>
    <t>5.1</t>
  </si>
  <si>
    <t>5.2</t>
  </si>
  <si>
    <t>5.4</t>
  </si>
  <si>
    <t>5.5</t>
  </si>
  <si>
    <t>5.6</t>
  </si>
  <si>
    <t>5.7</t>
  </si>
  <si>
    <t>5.4.1</t>
  </si>
  <si>
    <t>5.4.1.1</t>
  </si>
  <si>
    <t>5.4.1.2</t>
  </si>
  <si>
    <t>5.4.1.3</t>
  </si>
  <si>
    <t>5.4.1.4</t>
  </si>
  <si>
    <t>5.4.1.5</t>
  </si>
  <si>
    <t>5.4.1.6</t>
  </si>
  <si>
    <t>5.4.2</t>
  </si>
  <si>
    <t>5.4.2.1</t>
  </si>
  <si>
    <t>5.4.2.2</t>
  </si>
  <si>
    <t>5.4.2.3</t>
  </si>
  <si>
    <t>5.4.3</t>
  </si>
  <si>
    <t>5.4.3.1</t>
  </si>
  <si>
    <t>5.4.3.2</t>
  </si>
  <si>
    <t>5.4.3.3</t>
  </si>
  <si>
    <t>5.4.3.4</t>
  </si>
  <si>
    <t>5.4.3.5</t>
  </si>
  <si>
    <t>5.4.3.6</t>
  </si>
  <si>
    <t>5.4.3.7</t>
  </si>
  <si>
    <t>5.4.3.8</t>
  </si>
  <si>
    <t>5.4.3.9</t>
  </si>
  <si>
    <t>5.4.3.10</t>
  </si>
  <si>
    <t>5.4.3.11</t>
  </si>
  <si>
    <t>5.4.3.12</t>
  </si>
  <si>
    <t>5.4.3.13</t>
  </si>
  <si>
    <t>5.4.3.14</t>
  </si>
  <si>
    <t>5.4.3.15</t>
  </si>
  <si>
    <t>5.4.3.16</t>
  </si>
  <si>
    <t>5.4.3.17</t>
  </si>
  <si>
    <t>5.4.3.18</t>
  </si>
  <si>
    <t>5.4.3.19</t>
  </si>
  <si>
    <t>5.4.3.20</t>
  </si>
  <si>
    <t>5.4.3.21</t>
  </si>
  <si>
    <t>5.4.3.22</t>
  </si>
  <si>
    <t>5.4.3.23</t>
  </si>
  <si>
    <t>5.4.3.24</t>
  </si>
  <si>
    <t>5.5.1</t>
  </si>
  <si>
    <t>5.5.1.1</t>
  </si>
  <si>
    <t xml:space="preserve">EK atbilstības deklarācija </t>
  </si>
  <si>
    <t>5.5.1.2</t>
  </si>
  <si>
    <t>5.5.1.3</t>
  </si>
  <si>
    <t>5.5.1.4</t>
  </si>
  <si>
    <t>5.5.1.5</t>
  </si>
  <si>
    <t>5.5.1.6</t>
  </si>
  <si>
    <t>5.5.2</t>
  </si>
  <si>
    <t>5.5.2.1</t>
  </si>
  <si>
    <t>5.5.2.2</t>
  </si>
  <si>
    <t>5.5.2.3</t>
  </si>
  <si>
    <t>5.5.3</t>
  </si>
  <si>
    <t>5.5.3.1</t>
  </si>
  <si>
    <t>5.5.3.2</t>
  </si>
  <si>
    <t>5.5.3.3</t>
  </si>
  <si>
    <t>5.5.3.4</t>
  </si>
  <si>
    <t>5.5.3.5</t>
  </si>
  <si>
    <t>5.5.3.6</t>
  </si>
  <si>
    <t>5.5.3.7</t>
  </si>
  <si>
    <t>5.5.3.8</t>
  </si>
  <si>
    <t>5.5.3.9</t>
  </si>
  <si>
    <t>5.5.3.10</t>
  </si>
  <si>
    <t>5.5.3.11</t>
  </si>
  <si>
    <t>5.5.3.12</t>
  </si>
  <si>
    <t>5.5.3.13</t>
  </si>
  <si>
    <t>5.5.3.14</t>
  </si>
  <si>
    <t>5.5.3.15</t>
  </si>
  <si>
    <t>5.5.3.16</t>
  </si>
  <si>
    <t>5.5.3.17</t>
  </si>
  <si>
    <t>5.5.3.18</t>
  </si>
  <si>
    <t>5.5.3.19</t>
  </si>
  <si>
    <t>5.5.3.20</t>
  </si>
  <si>
    <t>5.5.3.21</t>
  </si>
  <si>
    <t>5.5.3.22</t>
  </si>
  <si>
    <t>5.5.3.23</t>
  </si>
  <si>
    <t>5.5.3.24</t>
  </si>
  <si>
    <t>5.5.3.25</t>
  </si>
  <si>
    <t>5.5.3.26</t>
  </si>
  <si>
    <t>5.6.1</t>
  </si>
  <si>
    <t>5.6.1.1</t>
  </si>
  <si>
    <t>5.6.1.2</t>
  </si>
  <si>
    <t>5.6.1.3</t>
  </si>
  <si>
    <t>5.6.2</t>
  </si>
  <si>
    <t>5.6.2.1</t>
  </si>
  <si>
    <t>5.6.3.1</t>
  </si>
  <si>
    <t>5.6.3</t>
  </si>
  <si>
    <t>5.6.3.2</t>
  </si>
  <si>
    <t>5.6.3.3</t>
  </si>
  <si>
    <t>5.6.3.4</t>
  </si>
  <si>
    <t>5.6.3.5</t>
  </si>
  <si>
    <t>5.6.3.6</t>
  </si>
  <si>
    <t>5.6.3.7</t>
  </si>
  <si>
    <t>5.6.3.8</t>
  </si>
  <si>
    <t>5.6.3.9</t>
  </si>
  <si>
    <t>5.6.3.10</t>
  </si>
  <si>
    <t>5.6.3.11</t>
  </si>
  <si>
    <t>5.7.1</t>
  </si>
  <si>
    <t>5.7.1.1</t>
  </si>
  <si>
    <t>5.7.1.2</t>
  </si>
  <si>
    <t>5.7.1.3</t>
  </si>
  <si>
    <t>5.7.2</t>
  </si>
  <si>
    <t>5.7.2.1</t>
  </si>
  <si>
    <t>5.7.3</t>
  </si>
  <si>
    <t>5.7.3.1</t>
  </si>
  <si>
    <t>5.7.3.2</t>
  </si>
  <si>
    <t>5.7.3.3</t>
  </si>
  <si>
    <t>5.7.3.4</t>
  </si>
  <si>
    <t>5.7.3.5</t>
  </si>
  <si>
    <t>5.7.3.6</t>
  </si>
  <si>
    <t>5.7.3.7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</si>
</sst>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_-[$Ls-426]\ * #,##0.00_-;\-[$Ls-426]\ * #,##0.00_-;_-[$Ls-426]\ * &quot;-&quot;??_-;_-@_-"/>
  </numFmts>
  <fonts count="2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b/>
      <i/>
      <sz val="16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2"/>
      <color theme="1"/>
      <name val="Times"/>
      <family val="1"/>
    </font>
    <font>
      <b/>
      <sz val="12"/>
      <color theme="1"/>
      <name val="Times"/>
      <family val="1"/>
    </font>
    <font>
      <sz val="10"/>
      <color theme="1"/>
      <name val="Times"/>
      <family val="1"/>
    </font>
    <font>
      <sz val="12"/>
      <color theme="1"/>
      <name val="Times New Roman"/>
      <family val="1"/>
      <charset val="186"/>
    </font>
    <font>
      <sz val="11"/>
      <color rgb="FF000000"/>
      <name val="Calibri"/>
      <family val="2"/>
      <charset val="186"/>
    </font>
    <font>
      <sz val="12"/>
      <color theme="1"/>
      <name val="Arial"/>
      <family val="2"/>
      <charset val="186"/>
    </font>
    <font>
      <sz val="12"/>
      <color rgb="FF000000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color rgb="FFFF000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77111117893"/>
      </left>
      <right style="thin">
        <color theme="4" tint="-0.249977111117893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</borders>
  <cellStyleXfs count="5">
    <xf numFmtId="0" fontId="0" fillId="0" borderId="0"/>
    <xf numFmtId="165" fontId="9" fillId="0" borderId="0">
      <alignment vertical="center" wrapText="1"/>
    </xf>
    <xf numFmtId="164" fontId="11" fillId="0" borderId="0" applyFont="0" applyFill="0" applyBorder="0" applyAlignment="0" applyProtection="0"/>
    <xf numFmtId="0" fontId="16" fillId="0" borderId="0"/>
    <xf numFmtId="0" fontId="1" fillId="0" borderId="0"/>
  </cellStyleXfs>
  <cellXfs count="97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9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wrapText="1"/>
    </xf>
    <xf numFmtId="49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horizontal="right" wrapText="1"/>
    </xf>
    <xf numFmtId="0" fontId="12" fillId="0" borderId="0" xfId="0" applyFont="1" applyAlignment="1">
      <alignment wrapText="1"/>
    </xf>
    <xf numFmtId="164" fontId="12" fillId="0" borderId="0" xfId="2" applyFont="1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7" fillId="0" borderId="0" xfId="0" applyFont="1"/>
    <xf numFmtId="0" fontId="17" fillId="0" borderId="0" xfId="0" applyFont="1" applyAlignment="1">
      <alignment horizontal="left" vertical="center" indent="2"/>
    </xf>
    <xf numFmtId="0" fontId="3" fillId="0" borderId="1" xfId="0" applyFont="1" applyBorder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2" fillId="0" borderId="1" xfId="0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8" fillId="0" borderId="4" xfId="3" applyFont="1" applyFill="1" applyBorder="1" applyAlignment="1">
      <alignment vertical="center" wrapText="1"/>
    </xf>
    <xf numFmtId="0" fontId="3" fillId="0" borderId="4" xfId="0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right" wrapText="1"/>
    </xf>
    <xf numFmtId="49" fontId="2" fillId="0" borderId="4" xfId="0" applyNumberFormat="1" applyFont="1" applyBorder="1" applyAlignment="1">
      <alignment horizontal="right" wrapText="1"/>
    </xf>
    <xf numFmtId="0" fontId="2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49" fontId="3" fillId="2" borderId="4" xfId="0" applyNumberFormat="1" applyFont="1" applyFill="1" applyBorder="1" applyAlignment="1">
      <alignment horizontal="right" wrapText="1"/>
    </xf>
    <xf numFmtId="14" fontId="2" fillId="0" borderId="4" xfId="0" applyNumberFormat="1" applyFont="1" applyBorder="1" applyAlignment="1">
      <alignment horizontal="right" wrapText="1"/>
    </xf>
    <xf numFmtId="0" fontId="2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right" wrapText="1"/>
    </xf>
    <xf numFmtId="49" fontId="2" fillId="4" borderId="4" xfId="0" applyNumberFormat="1" applyFont="1" applyFill="1" applyBorder="1" applyAlignment="1">
      <alignment horizontal="right" wrapText="1"/>
    </xf>
    <xf numFmtId="0" fontId="2" fillId="4" borderId="4" xfId="0" applyFont="1" applyFill="1" applyBorder="1" applyAlignment="1">
      <alignment wrapText="1"/>
    </xf>
    <xf numFmtId="0" fontId="3" fillId="4" borderId="4" xfId="0" applyFont="1" applyFill="1" applyBorder="1" applyAlignment="1">
      <alignment wrapText="1"/>
    </xf>
    <xf numFmtId="0" fontId="2" fillId="4" borderId="4" xfId="3" applyFont="1" applyFill="1" applyBorder="1" applyAlignment="1">
      <alignment wrapText="1"/>
    </xf>
    <xf numFmtId="0" fontId="8" fillId="4" borderId="4" xfId="3" applyFont="1" applyFill="1" applyBorder="1" applyAlignment="1">
      <alignment vertical="center"/>
    </xf>
    <xf numFmtId="0" fontId="21" fillId="4" borderId="4" xfId="3" applyFont="1" applyFill="1" applyBorder="1" applyAlignment="1">
      <alignment vertical="center"/>
    </xf>
    <xf numFmtId="0" fontId="8" fillId="4" borderId="0" xfId="3" applyFont="1" applyFill="1" applyBorder="1" applyAlignment="1">
      <alignment horizontal="left" vertical="center"/>
    </xf>
    <xf numFmtId="0" fontId="23" fillId="4" borderId="8" xfId="0" applyFont="1" applyFill="1" applyBorder="1" applyAlignment="1">
      <alignment wrapText="1"/>
    </xf>
    <xf numFmtId="0" fontId="2" fillId="4" borderId="6" xfId="0" applyFont="1" applyFill="1" applyBorder="1" applyAlignment="1">
      <alignment wrapText="1"/>
    </xf>
    <xf numFmtId="0" fontId="8" fillId="4" borderId="11" xfId="3" applyFont="1" applyFill="1" applyBorder="1" applyAlignment="1">
      <alignment horizontal="left" vertical="center"/>
    </xf>
    <xf numFmtId="0" fontId="23" fillId="4" borderId="7" xfId="0" applyFont="1" applyFill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8" fillId="4" borderId="10" xfId="3" applyFont="1" applyFill="1" applyBorder="1" applyAlignment="1">
      <alignment vertical="center" wrapText="1"/>
    </xf>
    <xf numFmtId="0" fontId="2" fillId="4" borderId="8" xfId="0" applyFont="1" applyFill="1" applyBorder="1" applyAlignment="1">
      <alignment wrapText="1"/>
    </xf>
    <xf numFmtId="0" fontId="22" fillId="4" borderId="9" xfId="3" applyFont="1" applyFill="1" applyBorder="1" applyAlignment="1">
      <alignment vertical="center" wrapText="1"/>
    </xf>
    <xf numFmtId="0" fontId="21" fillId="4" borderId="7" xfId="3" applyFont="1" applyFill="1" applyBorder="1" applyAlignment="1">
      <alignment vertical="center"/>
    </xf>
    <xf numFmtId="0" fontId="8" fillId="4" borderId="12" xfId="3" applyFont="1" applyFill="1" applyBorder="1" applyAlignment="1">
      <alignment vertical="center" wrapText="1"/>
    </xf>
    <xf numFmtId="0" fontId="21" fillId="4" borderId="4" xfId="3" applyFont="1" applyFill="1" applyBorder="1" applyAlignment="1">
      <alignment vertical="center" wrapText="1"/>
    </xf>
    <xf numFmtId="0" fontId="20" fillId="4" borderId="4" xfId="3" applyFont="1" applyFill="1" applyBorder="1" applyAlignment="1">
      <alignment vertical="center" wrapText="1"/>
    </xf>
    <xf numFmtId="0" fontId="21" fillId="4" borderId="4" xfId="3" applyFont="1" applyFill="1" applyBorder="1" applyAlignment="1">
      <alignment horizontal="left" vertical="center"/>
    </xf>
    <xf numFmtId="0" fontId="20" fillId="4" borderId="4" xfId="3" applyFont="1" applyFill="1" applyBorder="1" applyAlignment="1">
      <alignment vertical="center"/>
    </xf>
    <xf numFmtId="0" fontId="2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8" fillId="4" borderId="4" xfId="3" applyFont="1" applyFill="1" applyBorder="1" applyAlignment="1">
      <alignment horizontal="left" vertical="center"/>
    </xf>
    <xf numFmtId="0" fontId="23" fillId="4" borderId="4" xfId="0" applyFont="1" applyFill="1" applyBorder="1" applyAlignment="1">
      <alignment wrapText="1"/>
    </xf>
    <xf numFmtId="0" fontId="8" fillId="4" borderId="4" xfId="3" applyFont="1" applyFill="1" applyBorder="1" applyAlignment="1">
      <alignment vertical="center" wrapText="1"/>
    </xf>
    <xf numFmtId="0" fontId="22" fillId="4" borderId="4" xfId="3" applyFont="1" applyFill="1" applyBorder="1" applyAlignment="1">
      <alignment vertical="center" wrapText="1"/>
    </xf>
    <xf numFmtId="0" fontId="19" fillId="4" borderId="4" xfId="3" applyFont="1" applyFill="1" applyBorder="1" applyAlignment="1">
      <alignment vertical="center"/>
    </xf>
    <xf numFmtId="0" fontId="19" fillId="4" borderId="4" xfId="3" applyFont="1" applyFill="1" applyBorder="1" applyAlignment="1">
      <alignment vertical="center" wrapText="1"/>
    </xf>
    <xf numFmtId="0" fontId="8" fillId="4" borderId="4" xfId="3" applyFont="1" applyFill="1" applyBorder="1" applyAlignment="1">
      <alignment horizontal="left" vertical="center" wrapText="1"/>
    </xf>
    <xf numFmtId="0" fontId="24" fillId="4" borderId="4" xfId="3" applyFont="1" applyFill="1" applyBorder="1" applyAlignment="1">
      <alignment horizontal="left" vertical="center"/>
    </xf>
    <xf numFmtId="0" fontId="24" fillId="4" borderId="4" xfId="3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5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7" fillId="0" borderId="0" xfId="0" applyFont="1" applyAlignment="1">
      <alignment vertical="center"/>
    </xf>
    <xf numFmtId="0" fontId="27" fillId="0" borderId="0" xfId="0" applyFont="1" applyAlignment="1">
      <alignment vertical="top" wrapText="1"/>
    </xf>
    <xf numFmtId="164" fontId="12" fillId="0" borderId="0" xfId="0" applyNumberFormat="1" applyFont="1" applyAlignment="1">
      <alignment wrapText="1"/>
    </xf>
    <xf numFmtId="49" fontId="2" fillId="0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vertical="center" wrapText="1"/>
    </xf>
    <xf numFmtId="0" fontId="8" fillId="0" borderId="4" xfId="3" applyFont="1" applyFill="1" applyBorder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12" fillId="0" borderId="0" xfId="0" applyFont="1" applyFill="1" applyAlignment="1">
      <alignment wrapText="1"/>
    </xf>
    <xf numFmtId="0" fontId="28" fillId="0" borderId="0" xfId="0" applyFont="1" applyFill="1" applyAlignment="1">
      <alignment wrapText="1"/>
    </xf>
    <xf numFmtId="49" fontId="12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 wrapText="1"/>
    </xf>
  </cellXfs>
  <cellStyles count="5">
    <cellStyle name="Currency" xfId="2" builtinId="4"/>
    <cellStyle name="Normal" xfId="0" builtinId="0"/>
    <cellStyle name="Normal 2" xfId="3"/>
    <cellStyle name="Normal 2 2" xfId="4"/>
    <cellStyle name="Normal 4" xfId="1"/>
  </cellStyles>
  <dxfs count="48"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"/>
        <scheme val="none"/>
      </font>
      <alignment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"/>
        <scheme val="none"/>
      </font>
      <alignment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"/>
        <scheme val="none"/>
      </font>
      <alignment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"/>
        <scheme val="none"/>
      </font>
      <alignment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"/>
        <scheme val="none"/>
      </font>
      <alignment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Times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64EC7A-B1A8-4605-8178-636AC7C870D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7850" y="0"/>
          <a:ext cx="1885950" cy="9842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5" name="Table5" displayName="Table5" ref="A3:D11" totalsRowShown="0" headerRowDxfId="47" dataDxfId="46">
  <autoFilter ref="A3:D11">
    <filterColumn colId="0" hiddenButton="1"/>
    <filterColumn colId="1" hiddenButton="1"/>
    <filterColumn colId="2" hiddenButton="1"/>
    <filterColumn colId="3" hiddenButton="1"/>
  </autoFilter>
  <tableColumns count="4">
    <tableColumn id="1" name="Daļas Nr." dataDxfId="45"/>
    <tableColumn id="2" name="Nosaukums" dataDxfId="44"/>
    <tableColumn id="4" name="Skaits" dataDxfId="43"/>
    <tableColumn id="3" name="Paredzamā cena kopā bez PVN" dataDxfId="4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Table1527" displayName="Table1527" ref="A9:D51" totalsRowShown="0" headerRowDxfId="41" dataDxfId="40">
  <autoFilter ref="A9:D51"/>
  <tableColumns count="4">
    <tableColumn id="1" name="Nr.p.k." dataDxfId="39"/>
    <tableColumn id="2" name="Iekārtas nosaukums, tehniskās prasības un funkcionalitāte" dataDxfId="38"/>
    <tableColumn id="3" name="Pretendenta piedāvājums" dataDxfId="37"/>
    <tableColumn id="4" name="Norāde uz datu lapas numuru, kur var atrast atbilstību izvirzītajām prasībām" dataDxfId="3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7" name="Table15278" displayName="Table15278" ref="A9:D42" totalsRowShown="0" headerRowDxfId="35" dataDxfId="34">
  <autoFilter ref="A9:D42"/>
  <tableColumns count="4">
    <tableColumn id="1" name="Nr.p.k." dataDxfId="33"/>
    <tableColumn id="2" name="Iekārtas nosaukums, tehniskās prasības un funkcionalitāte" dataDxfId="32"/>
    <tableColumn id="3" name="Pretendenta piedāvājums" dataDxfId="31"/>
    <tableColumn id="4" name="Norāde uz datu lapas numuru, kur var atrast atbilstību izvirzītajām prasībām" dataDxfId="30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1" name="Table152" displayName="Table152" ref="A9:D41" totalsRowShown="0" headerRowDxfId="29" dataDxfId="28">
  <autoFilter ref="A9:D41"/>
  <tableColumns count="4">
    <tableColumn id="1" name="Nr.p.k." dataDxfId="27"/>
    <tableColumn id="2" name="Iekārtas nosaukums, tehniskās prasības un funkcionalitāte" dataDxfId="26"/>
    <tableColumn id="3" name="Pretendenta piedāvājums" dataDxfId="25"/>
    <tableColumn id="4" name="Norāde uz datu lapas numuru, kur var atrast atbilstību izvirzītajām prasībām" dataDxfId="24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2" name="Table1523" displayName="Table1523" ref="A9:D46" totalsRowShown="0" headerRowDxfId="23" dataDxfId="22">
  <autoFilter ref="A9:D46"/>
  <tableColumns count="4">
    <tableColumn id="1" name="Nr.p.k." dataDxfId="21"/>
    <tableColumn id="2" name="Iekārtas nosaukums, tehniskās prasības un funkcionalitāte" dataDxfId="20"/>
    <tableColumn id="3" name="Pretendenta piedāvājums" dataDxfId="19"/>
    <tableColumn id="4" name="Norāde uz datu lapas numuru, kur var atrast atbilstību izvirzītajām prasībām" dataDxfId="18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3" name="Table15234" displayName="Table15234" ref="A9:D48" totalsRowShown="0" headerRowDxfId="17" dataDxfId="16">
  <autoFilter ref="A9:D48"/>
  <tableColumns count="4">
    <tableColumn id="1" name="Nr.p.k." dataDxfId="15"/>
    <tableColumn id="2" name="Iekārtas nosaukums, tehniskās prasības un funkcionalitāte" dataDxfId="14"/>
    <tableColumn id="3" name="Pretendenta piedāvājums" dataDxfId="13"/>
    <tableColumn id="4" name="Norāde uz datu lapas numuru, kur var atrast atbilstību izvirzītajām prasībām" dataDxfId="12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11" name="Table152791012" displayName="Table152791012" ref="A9:D28" totalsRowShown="0" headerRowDxfId="11" dataDxfId="10">
  <autoFilter ref="A9:D28"/>
  <tableColumns count="4">
    <tableColumn id="1" name="Nr.p.k." dataDxfId="9"/>
    <tableColumn id="2" name="Iekārtas nosaukums, tehniskās prasības un funkcionalitāte" dataDxfId="8"/>
    <tableColumn id="3" name="Pretendenta piedāvājums" dataDxfId="7"/>
    <tableColumn id="4" name="Norāde uz datu lapas numuru, kur var atrast atbilstību izvirzītajām prasībām" dataDxfId="6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12" name="Table1527910121113" displayName="Table1527910121113" ref="A9:D24" totalsRowShown="0" headerRowDxfId="5" dataDxfId="4">
  <autoFilter ref="A9:D24"/>
  <tableColumns count="4">
    <tableColumn id="1" name="Nr.p.k." dataDxfId="3"/>
    <tableColumn id="2" name="Iekārtas nosaukums, tehniskās prasības un funkcionalitāte" dataDxfId="2"/>
    <tableColumn id="3" name="Pretendenta piedāvājums" dataDxfId="1"/>
    <tableColumn id="4" name="Norāde uz datu lapas numuru, kur var atrast atbilstību izvirzītajām prasībām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tabSelected="1" zoomScale="115" zoomScaleNormal="115" workbookViewId="0">
      <selection activeCell="B5" sqref="B5"/>
    </sheetView>
  </sheetViews>
  <sheetFormatPr defaultColWidth="9.140625" defaultRowHeight="15" x14ac:dyDescent="0.2"/>
  <cols>
    <col min="1" max="1" width="5.5703125" style="16" customWidth="1"/>
    <col min="2" max="2" width="44.7109375" style="16" customWidth="1"/>
    <col min="3" max="3" width="6" style="16" customWidth="1"/>
    <col min="4" max="4" width="14" style="16" customWidth="1"/>
    <col min="5" max="16384" width="9.140625" style="16"/>
  </cols>
  <sheetData>
    <row r="2" spans="1:4" x14ac:dyDescent="0.2">
      <c r="A2" s="93" t="s">
        <v>19</v>
      </c>
      <c r="B2" s="93"/>
      <c r="C2" s="93"/>
      <c r="D2" s="93"/>
    </row>
    <row r="3" spans="1:4" ht="25.5" x14ac:dyDescent="0.2">
      <c r="A3" s="18" t="s">
        <v>15</v>
      </c>
      <c r="B3" s="18" t="s">
        <v>16</v>
      </c>
      <c r="C3" s="18" t="s">
        <v>17</v>
      </c>
      <c r="D3" s="18" t="s">
        <v>18</v>
      </c>
    </row>
    <row r="4" spans="1:4" ht="30" x14ac:dyDescent="0.2">
      <c r="A4" s="92" t="s">
        <v>272</v>
      </c>
      <c r="B4" s="90" t="s">
        <v>103</v>
      </c>
      <c r="C4" s="16">
        <v>1</v>
      </c>
      <c r="D4" s="17">
        <v>8500</v>
      </c>
    </row>
    <row r="5" spans="1:4" x14ac:dyDescent="0.2">
      <c r="A5" s="92" t="s">
        <v>273</v>
      </c>
      <c r="B5" s="90" t="s">
        <v>42</v>
      </c>
      <c r="C5" s="16">
        <v>3</v>
      </c>
      <c r="D5" s="17">
        <v>3900</v>
      </c>
    </row>
    <row r="6" spans="1:4" ht="18" customHeight="1" x14ac:dyDescent="0.2">
      <c r="A6" s="92" t="s">
        <v>240</v>
      </c>
      <c r="B6" s="90" t="s">
        <v>123</v>
      </c>
      <c r="C6" s="16">
        <v>1</v>
      </c>
      <c r="D6" s="17">
        <v>8200</v>
      </c>
    </row>
    <row r="7" spans="1:4" ht="20.25" customHeight="1" x14ac:dyDescent="0.2">
      <c r="A7" s="92" t="s">
        <v>274</v>
      </c>
      <c r="B7" s="91" t="s">
        <v>121</v>
      </c>
      <c r="C7" s="16">
        <v>2</v>
      </c>
      <c r="D7" s="17">
        <f>2390*Table5[[#This Row],[Skaits]]</f>
        <v>4780</v>
      </c>
    </row>
    <row r="8" spans="1:4" x14ac:dyDescent="0.2">
      <c r="A8" s="92" t="s">
        <v>275</v>
      </c>
      <c r="B8" s="91" t="s">
        <v>124</v>
      </c>
      <c r="C8" s="16">
        <v>2</v>
      </c>
      <c r="D8" s="17">
        <f>1499*Table5[[#This Row],[Skaits]]</f>
        <v>2998</v>
      </c>
    </row>
    <row r="9" spans="1:4" x14ac:dyDescent="0.2">
      <c r="A9" s="92" t="s">
        <v>276</v>
      </c>
      <c r="B9" s="91" t="s">
        <v>112</v>
      </c>
      <c r="C9" s="16">
        <v>1</v>
      </c>
      <c r="D9" s="17">
        <v>200</v>
      </c>
    </row>
    <row r="10" spans="1:4" x14ac:dyDescent="0.2">
      <c r="A10" s="92" t="s">
        <v>277</v>
      </c>
      <c r="B10" s="91" t="s">
        <v>122</v>
      </c>
      <c r="C10" s="16">
        <v>1</v>
      </c>
      <c r="D10" s="17">
        <v>312</v>
      </c>
    </row>
    <row r="11" spans="1:4" x14ac:dyDescent="0.2">
      <c r="D11" s="85">
        <f>SUM(D4:D10)</f>
        <v>28890</v>
      </c>
    </row>
  </sheetData>
  <mergeCells count="1">
    <mergeCell ref="A2:D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51"/>
  <sheetViews>
    <sheetView showGridLines="0" zoomScale="115" zoomScaleNormal="115" workbookViewId="0">
      <selection activeCell="B10" sqref="B10"/>
    </sheetView>
  </sheetViews>
  <sheetFormatPr defaultColWidth="9.140625"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16384" width="9.140625" style="1"/>
  </cols>
  <sheetData>
    <row r="6" spans="1:4" ht="20.25" x14ac:dyDescent="0.3">
      <c r="A6" s="94"/>
      <c r="B6" s="95"/>
      <c r="C6" s="95"/>
      <c r="D6" s="95"/>
    </row>
    <row r="7" spans="1:4" ht="18.75" x14ac:dyDescent="0.3">
      <c r="A7" s="96" t="s">
        <v>8</v>
      </c>
      <c r="B7" s="96"/>
      <c r="C7" s="96"/>
      <c r="D7" s="96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ht="31.5" x14ac:dyDescent="0.25">
      <c r="A10" s="6" t="s">
        <v>165</v>
      </c>
      <c r="B10" s="7" t="s">
        <v>103</v>
      </c>
      <c r="C10" s="8" t="s">
        <v>5</v>
      </c>
      <c r="D10" s="7"/>
    </row>
    <row r="11" spans="1:4" s="5" customFormat="1" x14ac:dyDescent="0.25">
      <c r="A11" s="9" t="s">
        <v>166</v>
      </c>
      <c r="B11" s="10" t="s">
        <v>0</v>
      </c>
      <c r="C11" s="10"/>
      <c r="D11" s="10"/>
    </row>
    <row r="12" spans="1:4" x14ac:dyDescent="0.25">
      <c r="A12" s="11" t="s">
        <v>167</v>
      </c>
      <c r="B12" s="42" t="s">
        <v>163</v>
      </c>
      <c r="C12" s="12"/>
      <c r="D12" s="12"/>
    </row>
    <row r="13" spans="1:4" ht="31.5" x14ac:dyDescent="0.25">
      <c r="A13" s="11" t="s">
        <v>168</v>
      </c>
      <c r="B13" s="12" t="s">
        <v>6</v>
      </c>
      <c r="C13" s="12"/>
      <c r="D13" s="12"/>
    </row>
    <row r="14" spans="1:4" ht="31.5" x14ac:dyDescent="0.25">
      <c r="A14" s="11" t="s">
        <v>169</v>
      </c>
      <c r="B14" s="13" t="s">
        <v>7</v>
      </c>
      <c r="C14" s="12"/>
      <c r="D14" s="12"/>
    </row>
    <row r="15" spans="1:4" ht="31.5" x14ac:dyDescent="0.25">
      <c r="A15" s="11" t="s">
        <v>170</v>
      </c>
      <c r="B15" s="12" t="s">
        <v>9</v>
      </c>
      <c r="C15" s="12"/>
      <c r="D15" s="12"/>
    </row>
    <row r="16" spans="1:4" ht="31.5" x14ac:dyDescent="0.25">
      <c r="A16" s="11" t="s">
        <v>171</v>
      </c>
      <c r="B16" s="12" t="s">
        <v>10</v>
      </c>
      <c r="C16" s="12"/>
      <c r="D16" s="12"/>
    </row>
    <row r="17" spans="1:10" s="5" customFormat="1" x14ac:dyDescent="0.25">
      <c r="A17" s="9" t="s">
        <v>172</v>
      </c>
      <c r="B17" s="10" t="s">
        <v>12</v>
      </c>
      <c r="C17" s="10"/>
      <c r="D17" s="10"/>
    </row>
    <row r="18" spans="1:10" ht="31.5" x14ac:dyDescent="0.25">
      <c r="A18" s="11" t="s">
        <v>173</v>
      </c>
      <c r="B18" s="12" t="s">
        <v>125</v>
      </c>
      <c r="C18" s="12"/>
      <c r="D18" s="12"/>
    </row>
    <row r="19" spans="1:10" ht="31.5" x14ac:dyDescent="0.25">
      <c r="A19" s="11" t="s">
        <v>174</v>
      </c>
      <c r="B19" s="12" t="s">
        <v>126</v>
      </c>
      <c r="C19" s="19"/>
      <c r="D19" s="19"/>
    </row>
    <row r="20" spans="1:10" ht="31.5" x14ac:dyDescent="0.25">
      <c r="A20" s="11" t="s">
        <v>175</v>
      </c>
      <c r="B20" s="12" t="s">
        <v>127</v>
      </c>
      <c r="C20" s="19"/>
      <c r="D20" s="19"/>
    </row>
    <row r="21" spans="1:10" ht="31.5" x14ac:dyDescent="0.25">
      <c r="A21" s="11" t="s">
        <v>176</v>
      </c>
      <c r="B21" s="12" t="s">
        <v>128</v>
      </c>
      <c r="C21" s="19"/>
      <c r="D21" s="19"/>
    </row>
    <row r="22" spans="1:10" ht="31.5" x14ac:dyDescent="0.25">
      <c r="A22" s="11" t="s">
        <v>177</v>
      </c>
      <c r="B22" s="12" t="s">
        <v>20</v>
      </c>
      <c r="C22" s="12"/>
      <c r="D22" s="12"/>
    </row>
    <row r="23" spans="1:10" x14ac:dyDescent="0.25">
      <c r="A23" s="11" t="s">
        <v>178</v>
      </c>
      <c r="B23" s="12" t="s">
        <v>21</v>
      </c>
      <c r="C23" s="19"/>
      <c r="D23" s="19"/>
    </row>
    <row r="24" spans="1:10" x14ac:dyDescent="0.25">
      <c r="A24" s="11" t="s">
        <v>179</v>
      </c>
      <c r="B24" s="12" t="s">
        <v>22</v>
      </c>
      <c r="C24" s="19"/>
      <c r="D24" s="19"/>
    </row>
    <row r="25" spans="1:10" s="5" customFormat="1" x14ac:dyDescent="0.25">
      <c r="A25" s="9" t="s">
        <v>180</v>
      </c>
      <c r="B25" s="10" t="s">
        <v>11</v>
      </c>
      <c r="C25" s="10"/>
      <c r="D25" s="10"/>
    </row>
    <row r="26" spans="1:10" s="5" customFormat="1" x14ac:dyDescent="0.25">
      <c r="A26" s="15" t="s">
        <v>181</v>
      </c>
      <c r="B26" s="12" t="s">
        <v>36</v>
      </c>
      <c r="C26" s="21"/>
      <c r="D26" s="14"/>
    </row>
    <row r="27" spans="1:10" s="5" customFormat="1" x14ac:dyDescent="0.25">
      <c r="A27" s="15" t="s">
        <v>182</v>
      </c>
      <c r="B27" s="12" t="s">
        <v>37</v>
      </c>
      <c r="C27" s="12"/>
      <c r="D27" s="12"/>
    </row>
    <row r="28" spans="1:10" s="5" customFormat="1" ht="31.5" x14ac:dyDescent="0.25">
      <c r="A28" s="15" t="s">
        <v>183</v>
      </c>
      <c r="B28" s="24" t="s">
        <v>129</v>
      </c>
      <c r="C28" s="22"/>
      <c r="D28" s="12"/>
    </row>
    <row r="29" spans="1:10" s="5" customFormat="1" ht="31.5" x14ac:dyDescent="0.25">
      <c r="A29" s="15" t="s">
        <v>184</v>
      </c>
      <c r="B29" s="12" t="s">
        <v>130</v>
      </c>
      <c r="C29" s="22"/>
      <c r="D29" s="12"/>
    </row>
    <row r="30" spans="1:10" s="5" customFormat="1" x14ac:dyDescent="0.25">
      <c r="A30" s="15" t="s">
        <v>185</v>
      </c>
      <c r="B30" s="24" t="s">
        <v>32</v>
      </c>
      <c r="C30" s="22"/>
      <c r="D30" s="12"/>
    </row>
    <row r="31" spans="1:10" s="5" customFormat="1" x14ac:dyDescent="0.25">
      <c r="A31" s="15" t="s">
        <v>186</v>
      </c>
      <c r="B31" s="12" t="s">
        <v>24</v>
      </c>
      <c r="C31" s="12"/>
      <c r="D31" s="12"/>
      <c r="J31" s="21"/>
    </row>
    <row r="32" spans="1:10" s="5" customFormat="1" x14ac:dyDescent="0.25">
      <c r="A32" s="15" t="s">
        <v>187</v>
      </c>
      <c r="B32" s="12" t="s">
        <v>28</v>
      </c>
      <c r="C32" s="12"/>
      <c r="D32" s="12"/>
    </row>
    <row r="33" spans="1:10" s="5" customFormat="1" ht="36.75" customHeight="1" x14ac:dyDescent="0.25">
      <c r="A33" s="15" t="s">
        <v>188</v>
      </c>
      <c r="B33" s="12" t="s">
        <v>39</v>
      </c>
      <c r="C33" s="12"/>
      <c r="D33" s="12"/>
    </row>
    <row r="34" spans="1:10" s="5" customFormat="1" ht="31.5" x14ac:dyDescent="0.25">
      <c r="A34" s="15" t="s">
        <v>189</v>
      </c>
      <c r="B34" s="25" t="s">
        <v>38</v>
      </c>
      <c r="C34" s="12"/>
      <c r="D34" s="12"/>
      <c r="J34"/>
    </row>
    <row r="35" spans="1:10" s="5" customFormat="1" x14ac:dyDescent="0.25">
      <c r="A35" s="15" t="s">
        <v>190</v>
      </c>
      <c r="B35" s="1" t="s">
        <v>33</v>
      </c>
      <c r="C35" s="12"/>
      <c r="D35" s="12"/>
    </row>
    <row r="36" spans="1:10" s="5" customFormat="1" x14ac:dyDescent="0.25">
      <c r="A36" s="15" t="s">
        <v>191</v>
      </c>
      <c r="B36" s="12" t="s">
        <v>23</v>
      </c>
      <c r="C36" s="12"/>
      <c r="D36" s="12"/>
      <c r="J36"/>
    </row>
    <row r="37" spans="1:10" s="5" customFormat="1" ht="31.5" x14ac:dyDescent="0.25">
      <c r="A37" s="15" t="s">
        <v>192</v>
      </c>
      <c r="B37" s="12" t="s">
        <v>34</v>
      </c>
      <c r="C37" s="12"/>
      <c r="D37" s="12"/>
      <c r="J37" s="21"/>
    </row>
    <row r="38" spans="1:10" s="5" customFormat="1" x14ac:dyDescent="0.25">
      <c r="A38" s="15" t="s">
        <v>193</v>
      </c>
      <c r="B38" s="12" t="s">
        <v>31</v>
      </c>
      <c r="C38" s="12"/>
      <c r="D38" s="12"/>
      <c r="J38"/>
    </row>
    <row r="39" spans="1:10" s="5" customFormat="1" x14ac:dyDescent="0.25">
      <c r="A39" s="15" t="s">
        <v>194</v>
      </c>
      <c r="B39" s="12" t="s">
        <v>26</v>
      </c>
      <c r="C39" s="12"/>
      <c r="D39" s="12"/>
    </row>
    <row r="40" spans="1:10" s="5" customFormat="1" x14ac:dyDescent="0.25">
      <c r="A40" s="15" t="s">
        <v>195</v>
      </c>
      <c r="B40" s="12" t="s">
        <v>25</v>
      </c>
      <c r="C40" s="12"/>
      <c r="D40" s="12"/>
      <c r="J40" s="20"/>
    </row>
    <row r="41" spans="1:10" s="5" customFormat="1" ht="48" customHeight="1" x14ac:dyDescent="0.25">
      <c r="A41" s="15" t="s">
        <v>196</v>
      </c>
      <c r="B41" s="24" t="s">
        <v>35</v>
      </c>
      <c r="C41" s="12"/>
      <c r="D41" s="12"/>
    </row>
    <row r="42" spans="1:10" x14ac:dyDescent="0.25">
      <c r="A42" s="9" t="s">
        <v>197</v>
      </c>
      <c r="B42" s="10" t="s">
        <v>13</v>
      </c>
      <c r="C42" s="10"/>
      <c r="D42" s="10"/>
    </row>
    <row r="43" spans="1:10" x14ac:dyDescent="0.25">
      <c r="A43" s="11" t="s">
        <v>198</v>
      </c>
      <c r="B43" s="26" t="s">
        <v>40</v>
      </c>
      <c r="C43" s="12"/>
      <c r="D43" s="12"/>
    </row>
    <row r="44" spans="1:10" x14ac:dyDescent="0.25">
      <c r="A44" s="11" t="s">
        <v>199</v>
      </c>
      <c r="B44" s="26" t="s">
        <v>36</v>
      </c>
      <c r="C44" s="12"/>
      <c r="D44" s="12"/>
    </row>
    <row r="45" spans="1:10" x14ac:dyDescent="0.25">
      <c r="A45" s="11" t="s">
        <v>200</v>
      </c>
      <c r="B45" s="26" t="s">
        <v>24</v>
      </c>
      <c r="C45" s="12"/>
      <c r="D45" s="12"/>
    </row>
    <row r="46" spans="1:10" x14ac:dyDescent="0.25">
      <c r="A46" s="11" t="s">
        <v>201</v>
      </c>
      <c r="B46" s="26" t="s">
        <v>131</v>
      </c>
      <c r="C46" s="12"/>
      <c r="D46" s="12"/>
    </row>
    <row r="47" spans="1:10" x14ac:dyDescent="0.25">
      <c r="A47" s="11" t="s">
        <v>202</v>
      </c>
      <c r="B47" s="27" t="s">
        <v>27</v>
      </c>
      <c r="C47" s="12"/>
      <c r="D47" s="12"/>
    </row>
    <row r="48" spans="1:10" x14ac:dyDescent="0.25">
      <c r="A48" s="11" t="s">
        <v>203</v>
      </c>
      <c r="B48" s="28" t="s">
        <v>28</v>
      </c>
      <c r="C48" s="12"/>
      <c r="D48" s="12"/>
    </row>
    <row r="49" spans="1:4" x14ac:dyDescent="0.25">
      <c r="A49" s="11" t="s">
        <v>204</v>
      </c>
      <c r="B49" s="27" t="s">
        <v>29</v>
      </c>
      <c r="C49" s="12"/>
      <c r="D49" s="12"/>
    </row>
    <row r="50" spans="1:4" x14ac:dyDescent="0.25">
      <c r="A50" s="11" t="s">
        <v>205</v>
      </c>
      <c r="B50" s="27" t="s">
        <v>41</v>
      </c>
      <c r="C50" s="12"/>
      <c r="D50" s="12"/>
    </row>
    <row r="51" spans="1:4" x14ac:dyDescent="0.25">
      <c r="A51" s="11" t="s">
        <v>206</v>
      </c>
      <c r="B51" s="23" t="s">
        <v>30</v>
      </c>
      <c r="C51" s="12"/>
      <c r="D51" s="12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42"/>
  <sheetViews>
    <sheetView showGridLines="0" zoomScaleNormal="100" workbookViewId="0">
      <selection activeCell="B12" sqref="B12"/>
    </sheetView>
  </sheetViews>
  <sheetFormatPr defaultColWidth="9.140625"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5" width="28.5703125" style="1" customWidth="1"/>
    <col min="6" max="6" width="31.42578125" style="1" customWidth="1"/>
    <col min="7" max="16384" width="9.140625" style="1"/>
  </cols>
  <sheetData>
    <row r="6" spans="1:4" ht="20.25" x14ac:dyDescent="0.3">
      <c r="A6" s="94"/>
      <c r="B6" s="95"/>
      <c r="C6" s="95"/>
      <c r="D6" s="95"/>
    </row>
    <row r="7" spans="1:4" ht="18.75" x14ac:dyDescent="0.3">
      <c r="A7" s="96" t="s">
        <v>8</v>
      </c>
      <c r="B7" s="96"/>
      <c r="C7" s="96"/>
      <c r="D7" s="96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x14ac:dyDescent="0.25">
      <c r="A10" s="6" t="s">
        <v>207</v>
      </c>
      <c r="B10" s="7" t="s">
        <v>42</v>
      </c>
      <c r="C10" s="8" t="s">
        <v>5</v>
      </c>
      <c r="D10" s="7"/>
    </row>
    <row r="11" spans="1:4" s="5" customFormat="1" x14ac:dyDescent="0.25">
      <c r="A11" s="9" t="s">
        <v>208</v>
      </c>
      <c r="B11" s="10" t="s">
        <v>0</v>
      </c>
      <c r="C11" s="10"/>
      <c r="D11" s="10"/>
    </row>
    <row r="12" spans="1:4" ht="31.5" x14ac:dyDescent="0.25">
      <c r="A12" s="11" t="s">
        <v>209</v>
      </c>
      <c r="B12" s="12" t="s">
        <v>14</v>
      </c>
      <c r="C12" s="12"/>
      <c r="D12" s="12"/>
    </row>
    <row r="13" spans="1:4" ht="32.25" customHeight="1" x14ac:dyDescent="0.25">
      <c r="A13" s="11" t="s">
        <v>210</v>
      </c>
      <c r="B13" s="12" t="s">
        <v>162</v>
      </c>
      <c r="C13" s="12"/>
      <c r="D13" s="12"/>
    </row>
    <row r="14" spans="1:4" ht="47.25" x14ac:dyDescent="0.25">
      <c r="A14" s="11" t="s">
        <v>211</v>
      </c>
      <c r="B14" s="12" t="s">
        <v>51</v>
      </c>
      <c r="C14" s="12"/>
      <c r="D14" s="12"/>
    </row>
    <row r="15" spans="1:4" ht="31.5" x14ac:dyDescent="0.25">
      <c r="A15" s="11" t="s">
        <v>212</v>
      </c>
      <c r="B15" s="13" t="s">
        <v>7</v>
      </c>
      <c r="C15" s="12"/>
      <c r="D15" s="12"/>
    </row>
    <row r="16" spans="1:4" ht="31.5" x14ac:dyDescent="0.25">
      <c r="A16" s="11" t="s">
        <v>213</v>
      </c>
      <c r="B16" s="12" t="s">
        <v>9</v>
      </c>
      <c r="C16" s="12"/>
      <c r="D16" s="12"/>
    </row>
    <row r="17" spans="1:4" ht="31.5" x14ac:dyDescent="0.25">
      <c r="A17" s="11" t="s">
        <v>214</v>
      </c>
      <c r="B17" s="12" t="s">
        <v>10</v>
      </c>
      <c r="C17" s="12"/>
      <c r="D17" s="12"/>
    </row>
    <row r="18" spans="1:4" s="5" customFormat="1" x14ac:dyDescent="0.25">
      <c r="A18" s="9" t="s">
        <v>215</v>
      </c>
      <c r="B18" s="10" t="s">
        <v>12</v>
      </c>
      <c r="C18" s="10"/>
      <c r="D18" s="10"/>
    </row>
    <row r="19" spans="1:4" s="5" customFormat="1" x14ac:dyDescent="0.25">
      <c r="A19" s="44" t="s">
        <v>216</v>
      </c>
      <c r="B19" s="42" t="s">
        <v>53</v>
      </c>
      <c r="C19" s="43"/>
      <c r="D19" s="43"/>
    </row>
    <row r="20" spans="1:4" s="5" customFormat="1" x14ac:dyDescent="0.25">
      <c r="A20" s="44" t="s">
        <v>217</v>
      </c>
      <c r="B20" s="42" t="s">
        <v>58</v>
      </c>
      <c r="C20" s="43"/>
      <c r="D20" s="43"/>
    </row>
    <row r="21" spans="1:4" s="5" customFormat="1" x14ac:dyDescent="0.25">
      <c r="A21" s="44" t="s">
        <v>218</v>
      </c>
      <c r="B21" s="42" t="s">
        <v>54</v>
      </c>
      <c r="C21" s="43"/>
      <c r="D21" s="43"/>
    </row>
    <row r="22" spans="1:4" s="5" customFormat="1" x14ac:dyDescent="0.25">
      <c r="A22" s="44" t="s">
        <v>219</v>
      </c>
      <c r="B22" s="42" t="s">
        <v>55</v>
      </c>
      <c r="C22" s="43"/>
      <c r="D22" s="43"/>
    </row>
    <row r="23" spans="1:4" s="5" customFormat="1" x14ac:dyDescent="0.25">
      <c r="A23" s="44" t="s">
        <v>220</v>
      </c>
      <c r="B23" s="42" t="s">
        <v>56</v>
      </c>
      <c r="C23" s="43"/>
      <c r="D23" s="43"/>
    </row>
    <row r="24" spans="1:4" s="5" customFormat="1" x14ac:dyDescent="0.25">
      <c r="A24" s="9" t="s">
        <v>221</v>
      </c>
      <c r="B24" s="10" t="s">
        <v>11</v>
      </c>
      <c r="C24" s="10"/>
      <c r="D24" s="10"/>
    </row>
    <row r="25" spans="1:4" s="5" customFormat="1" x14ac:dyDescent="0.25">
      <c r="A25" s="15" t="s">
        <v>222</v>
      </c>
      <c r="B25" s="12" t="s">
        <v>132</v>
      </c>
      <c r="C25" s="43"/>
      <c r="D25" s="43"/>
    </row>
    <row r="26" spans="1:4" s="5" customFormat="1" ht="31.5" x14ac:dyDescent="0.25">
      <c r="A26" s="15" t="s">
        <v>223</v>
      </c>
      <c r="B26" s="42" t="s">
        <v>57</v>
      </c>
      <c r="C26" s="14"/>
      <c r="D26" s="14"/>
    </row>
    <row r="27" spans="1:4" s="5" customFormat="1" ht="31.5" x14ac:dyDescent="0.25">
      <c r="A27" s="15" t="s">
        <v>224</v>
      </c>
      <c r="B27" s="42" t="s">
        <v>43</v>
      </c>
      <c r="C27" s="12"/>
      <c r="D27" s="12"/>
    </row>
    <row r="28" spans="1:4" s="5" customFormat="1" x14ac:dyDescent="0.25">
      <c r="A28" s="15" t="s">
        <v>225</v>
      </c>
      <c r="B28" s="12" t="s">
        <v>133</v>
      </c>
      <c r="C28" s="12"/>
      <c r="D28" s="12"/>
    </row>
    <row r="29" spans="1:4" s="5" customFormat="1" x14ac:dyDescent="0.25">
      <c r="A29" s="15" t="s">
        <v>226</v>
      </c>
      <c r="B29" s="12" t="s">
        <v>134</v>
      </c>
      <c r="C29" s="12"/>
      <c r="D29" s="12"/>
    </row>
    <row r="30" spans="1:4" s="5" customFormat="1" ht="31.5" x14ac:dyDescent="0.25">
      <c r="A30" s="15" t="s">
        <v>227</v>
      </c>
      <c r="B30" s="12" t="s">
        <v>135</v>
      </c>
      <c r="C30" s="12"/>
      <c r="D30" s="12"/>
    </row>
    <row r="31" spans="1:4" s="5" customFormat="1" ht="31.5" x14ac:dyDescent="0.25">
      <c r="A31" s="15" t="s">
        <v>228</v>
      </c>
      <c r="B31" s="12" t="s">
        <v>44</v>
      </c>
      <c r="C31" s="12"/>
      <c r="D31" s="12"/>
    </row>
    <row r="32" spans="1:4" s="5" customFormat="1" ht="31.5" x14ac:dyDescent="0.25">
      <c r="A32" s="15" t="s">
        <v>229</v>
      </c>
      <c r="B32" s="42" t="s">
        <v>45</v>
      </c>
      <c r="C32" s="12"/>
      <c r="D32" s="12"/>
    </row>
    <row r="33" spans="1:4" s="5" customFormat="1" x14ac:dyDescent="0.25">
      <c r="A33" s="15" t="s">
        <v>230</v>
      </c>
      <c r="B33" s="42" t="s">
        <v>46</v>
      </c>
      <c r="C33" s="12"/>
      <c r="D33" s="12"/>
    </row>
    <row r="34" spans="1:4" s="5" customFormat="1" ht="31.5" x14ac:dyDescent="0.25">
      <c r="A34" s="15" t="s">
        <v>231</v>
      </c>
      <c r="B34" s="12" t="s">
        <v>136</v>
      </c>
      <c r="C34" s="12"/>
      <c r="D34" s="12"/>
    </row>
    <row r="35" spans="1:4" s="5" customFormat="1" ht="31.5" x14ac:dyDescent="0.25">
      <c r="A35" s="15" t="s">
        <v>232</v>
      </c>
      <c r="B35" s="12" t="s">
        <v>47</v>
      </c>
      <c r="C35" s="22"/>
      <c r="D35" s="12"/>
    </row>
    <row r="36" spans="1:4" s="5" customFormat="1" x14ac:dyDescent="0.25">
      <c r="A36" s="15" t="s">
        <v>233</v>
      </c>
      <c r="B36" s="12" t="s">
        <v>49</v>
      </c>
      <c r="C36" s="22"/>
      <c r="D36" s="12"/>
    </row>
    <row r="37" spans="1:4" s="5" customFormat="1" ht="47.25" x14ac:dyDescent="0.25">
      <c r="A37" s="15" t="s">
        <v>234</v>
      </c>
      <c r="B37" s="12" t="s">
        <v>137</v>
      </c>
      <c r="C37" s="12"/>
      <c r="D37" s="12"/>
    </row>
    <row r="38" spans="1:4" s="5" customFormat="1" x14ac:dyDescent="0.25">
      <c r="A38" s="15" t="s">
        <v>235</v>
      </c>
      <c r="B38" s="12" t="s">
        <v>52</v>
      </c>
      <c r="C38" s="12"/>
      <c r="D38" s="12"/>
    </row>
    <row r="39" spans="1:4" ht="31.5" x14ac:dyDescent="0.25">
      <c r="A39" s="15" t="s">
        <v>236</v>
      </c>
      <c r="B39" s="12" t="s">
        <v>48</v>
      </c>
      <c r="C39" s="12"/>
      <c r="D39" s="12"/>
    </row>
    <row r="40" spans="1:4" x14ac:dyDescent="0.25">
      <c r="A40" s="15" t="s">
        <v>237</v>
      </c>
      <c r="B40" s="12" t="s">
        <v>50</v>
      </c>
      <c r="C40" s="12"/>
      <c r="D40" s="12"/>
    </row>
    <row r="41" spans="1:4" x14ac:dyDescent="0.25">
      <c r="A41" s="15" t="s">
        <v>238</v>
      </c>
      <c r="B41" s="12" t="s">
        <v>59</v>
      </c>
      <c r="C41" s="12"/>
      <c r="D41" s="12"/>
    </row>
    <row r="42" spans="1:4" x14ac:dyDescent="0.25">
      <c r="A42" s="15" t="s">
        <v>239</v>
      </c>
      <c r="B42" s="12" t="s">
        <v>60</v>
      </c>
      <c r="C42" s="12"/>
      <c r="D42" s="12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41"/>
  <sheetViews>
    <sheetView showGridLines="0" topLeftCell="A6" zoomScaleNormal="100" workbookViewId="0">
      <selection activeCell="B20" sqref="B20"/>
    </sheetView>
  </sheetViews>
  <sheetFormatPr defaultColWidth="9.140625"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5" width="28.5703125" style="1" customWidth="1"/>
    <col min="6" max="6" width="31.42578125" style="1" customWidth="1"/>
    <col min="7" max="16384" width="9.140625" style="1"/>
  </cols>
  <sheetData>
    <row r="6" spans="1:4" ht="20.25" x14ac:dyDescent="0.3">
      <c r="A6" s="94"/>
      <c r="B6" s="95"/>
      <c r="C6" s="95"/>
      <c r="D6" s="95"/>
    </row>
    <row r="7" spans="1:4" ht="18.75" x14ac:dyDescent="0.3">
      <c r="A7" s="96" t="s">
        <v>8</v>
      </c>
      <c r="B7" s="96"/>
      <c r="C7" s="96"/>
      <c r="D7" s="96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ht="36.75" customHeight="1" x14ac:dyDescent="0.25">
      <c r="A10" s="6" t="s">
        <v>240</v>
      </c>
      <c r="B10" s="7" t="s">
        <v>61</v>
      </c>
      <c r="C10" s="8" t="s">
        <v>5</v>
      </c>
      <c r="D10" s="7"/>
    </row>
    <row r="11" spans="1:4" s="5" customFormat="1" x14ac:dyDescent="0.25">
      <c r="A11" s="9" t="s">
        <v>241</v>
      </c>
      <c r="B11" s="10" t="s">
        <v>0</v>
      </c>
      <c r="C11" s="10"/>
      <c r="D11" s="10"/>
    </row>
    <row r="12" spans="1:4" x14ac:dyDescent="0.25">
      <c r="A12" s="11" t="s">
        <v>242</v>
      </c>
      <c r="B12" s="12" t="s">
        <v>163</v>
      </c>
      <c r="C12" s="12"/>
      <c r="D12" s="12"/>
    </row>
    <row r="13" spans="1:4" ht="31.5" x14ac:dyDescent="0.25">
      <c r="A13" s="11" t="s">
        <v>243</v>
      </c>
      <c r="B13" s="12" t="s">
        <v>6</v>
      </c>
      <c r="C13" s="12"/>
      <c r="D13" s="12"/>
    </row>
    <row r="14" spans="1:4" ht="31.5" x14ac:dyDescent="0.25">
      <c r="A14" s="11" t="s">
        <v>244</v>
      </c>
      <c r="B14" s="13" t="s">
        <v>7</v>
      </c>
      <c r="C14" s="12"/>
      <c r="D14" s="12"/>
    </row>
    <row r="15" spans="1:4" ht="31.5" x14ac:dyDescent="0.25">
      <c r="A15" s="11" t="s">
        <v>245</v>
      </c>
      <c r="B15" s="12" t="s">
        <v>9</v>
      </c>
      <c r="C15" s="12"/>
      <c r="D15" s="12"/>
    </row>
    <row r="16" spans="1:4" ht="31.5" x14ac:dyDescent="0.25">
      <c r="A16" s="11" t="s">
        <v>246</v>
      </c>
      <c r="B16" s="12" t="s">
        <v>10</v>
      </c>
      <c r="C16" s="12"/>
      <c r="D16" s="12"/>
    </row>
    <row r="17" spans="1:4" s="5" customFormat="1" x14ac:dyDescent="0.25">
      <c r="A17" s="9" t="s">
        <v>247</v>
      </c>
      <c r="B17" s="10" t="s">
        <v>12</v>
      </c>
      <c r="C17" s="10"/>
      <c r="D17" s="10"/>
    </row>
    <row r="18" spans="1:4" ht="31.5" x14ac:dyDescent="0.25">
      <c r="A18" s="86" t="s">
        <v>248</v>
      </c>
      <c r="B18" s="29" t="s">
        <v>62</v>
      </c>
      <c r="C18" s="31"/>
      <c r="D18" s="31"/>
    </row>
    <row r="19" spans="1:4" s="5" customFormat="1" ht="31.5" x14ac:dyDescent="0.25">
      <c r="A19" s="86" t="s">
        <v>249</v>
      </c>
      <c r="B19" s="29" t="s">
        <v>140</v>
      </c>
      <c r="C19" s="31"/>
      <c r="D19" s="31"/>
    </row>
    <row r="20" spans="1:4" s="5" customFormat="1" x14ac:dyDescent="0.25">
      <c r="A20" s="86" t="s">
        <v>250</v>
      </c>
      <c r="B20" s="29" t="s">
        <v>63</v>
      </c>
      <c r="C20" s="31"/>
      <c r="D20" s="31"/>
    </row>
    <row r="21" spans="1:4" s="5" customFormat="1" ht="31.5" x14ac:dyDescent="0.25">
      <c r="A21" s="86" t="s">
        <v>251</v>
      </c>
      <c r="B21" s="29" t="s">
        <v>64</v>
      </c>
      <c r="C21" s="31"/>
      <c r="D21" s="31"/>
    </row>
    <row r="22" spans="1:4" s="5" customFormat="1" ht="31.5" x14ac:dyDescent="0.25">
      <c r="A22" s="86" t="s">
        <v>252</v>
      </c>
      <c r="B22" s="29" t="s">
        <v>139</v>
      </c>
      <c r="C22" s="31"/>
      <c r="D22" s="31"/>
    </row>
    <row r="23" spans="1:4" s="5" customFormat="1" x14ac:dyDescent="0.25">
      <c r="A23" s="9" t="s">
        <v>253</v>
      </c>
      <c r="B23" s="10" t="s">
        <v>11</v>
      </c>
      <c r="C23" s="10"/>
      <c r="D23" s="10"/>
    </row>
    <row r="24" spans="1:4" s="5" customFormat="1" ht="31.5" x14ac:dyDescent="0.25">
      <c r="A24" s="15" t="s">
        <v>254</v>
      </c>
      <c r="B24" s="29" t="s">
        <v>141</v>
      </c>
      <c r="C24" s="31"/>
      <c r="D24" s="31"/>
    </row>
    <row r="25" spans="1:4" s="5" customFormat="1" x14ac:dyDescent="0.25">
      <c r="A25" s="15" t="s">
        <v>255</v>
      </c>
      <c r="B25" s="29" t="s">
        <v>142</v>
      </c>
      <c r="C25" s="31"/>
      <c r="D25" s="31"/>
    </row>
    <row r="26" spans="1:4" x14ac:dyDescent="0.25">
      <c r="A26" s="15" t="s">
        <v>256</v>
      </c>
      <c r="B26" s="29" t="s">
        <v>65</v>
      </c>
      <c r="C26" s="31"/>
      <c r="D26" s="31"/>
    </row>
    <row r="27" spans="1:4" ht="47.25" x14ac:dyDescent="0.25">
      <c r="A27" s="15" t="s">
        <v>257</v>
      </c>
      <c r="B27" s="29" t="s">
        <v>76</v>
      </c>
      <c r="C27" s="31"/>
      <c r="D27" s="31"/>
    </row>
    <row r="28" spans="1:4" ht="15.75" customHeight="1" x14ac:dyDescent="0.25">
      <c r="A28" s="15" t="s">
        <v>258</v>
      </c>
      <c r="B28" s="30" t="s">
        <v>77</v>
      </c>
      <c r="C28" s="31"/>
      <c r="D28" s="31"/>
    </row>
    <row r="29" spans="1:4" ht="15.75" customHeight="1" x14ac:dyDescent="0.25">
      <c r="A29" s="15" t="s">
        <v>259</v>
      </c>
      <c r="B29" s="30" t="s">
        <v>66</v>
      </c>
      <c r="C29" s="31"/>
      <c r="D29" s="31"/>
    </row>
    <row r="30" spans="1:4" ht="15.75" customHeight="1" x14ac:dyDescent="0.25">
      <c r="A30" s="15" t="s">
        <v>260</v>
      </c>
      <c r="B30" s="30" t="s">
        <v>67</v>
      </c>
      <c r="C30" s="31"/>
      <c r="D30" s="31"/>
    </row>
    <row r="31" spans="1:4" ht="15.75" customHeight="1" x14ac:dyDescent="0.25">
      <c r="A31" s="15" t="s">
        <v>261</v>
      </c>
      <c r="B31" s="30" t="s">
        <v>68</v>
      </c>
      <c r="C31" s="31" t="s">
        <v>69</v>
      </c>
      <c r="D31" s="31"/>
    </row>
    <row r="32" spans="1:4" s="5" customFormat="1" x14ac:dyDescent="0.25">
      <c r="A32" s="15" t="s">
        <v>262</v>
      </c>
      <c r="B32" s="29" t="s">
        <v>71</v>
      </c>
      <c r="C32" s="31"/>
      <c r="D32" s="31"/>
    </row>
    <row r="33" spans="1:4" s="5" customFormat="1" x14ac:dyDescent="0.25">
      <c r="A33" s="15" t="s">
        <v>263</v>
      </c>
      <c r="B33" s="29" t="s">
        <v>72</v>
      </c>
      <c r="C33" s="31"/>
      <c r="D33" s="31"/>
    </row>
    <row r="34" spans="1:4" s="5" customFormat="1" x14ac:dyDescent="0.25">
      <c r="A34" s="15" t="s">
        <v>264</v>
      </c>
      <c r="B34" s="29" t="s">
        <v>73</v>
      </c>
      <c r="C34" s="31"/>
      <c r="D34" s="31"/>
    </row>
    <row r="35" spans="1:4" s="5" customFormat="1" ht="31.5" x14ac:dyDescent="0.25">
      <c r="A35" s="15" t="s">
        <v>265</v>
      </c>
      <c r="B35" s="29" t="s">
        <v>143</v>
      </c>
      <c r="C35" s="31"/>
      <c r="D35" s="31"/>
    </row>
    <row r="36" spans="1:4" s="5" customFormat="1" x14ac:dyDescent="0.25">
      <c r="A36" s="15" t="s">
        <v>266</v>
      </c>
      <c r="B36" s="29" t="s">
        <v>74</v>
      </c>
      <c r="C36" s="31"/>
      <c r="D36" s="31"/>
    </row>
    <row r="37" spans="1:4" s="5" customFormat="1" ht="81" customHeight="1" x14ac:dyDescent="0.25">
      <c r="A37" s="15" t="s">
        <v>267</v>
      </c>
      <c r="B37" s="29" t="s">
        <v>144</v>
      </c>
      <c r="C37" s="31"/>
      <c r="D37" s="31"/>
    </row>
    <row r="38" spans="1:4" s="5" customFormat="1" x14ac:dyDescent="0.25">
      <c r="A38" s="15" t="s">
        <v>268</v>
      </c>
      <c r="B38" s="30" t="s">
        <v>145</v>
      </c>
      <c r="C38" s="29"/>
      <c r="D38" s="29"/>
    </row>
    <row r="39" spans="1:4" s="5" customFormat="1" ht="31.5" x14ac:dyDescent="0.25">
      <c r="A39" s="15" t="s">
        <v>269</v>
      </c>
      <c r="B39" s="30" t="s">
        <v>75</v>
      </c>
      <c r="C39" s="29"/>
      <c r="D39" s="29"/>
    </row>
    <row r="40" spans="1:4" ht="31.5" x14ac:dyDescent="0.25">
      <c r="A40" s="15" t="s">
        <v>270</v>
      </c>
      <c r="B40" s="30" t="s">
        <v>70</v>
      </c>
      <c r="C40" s="29"/>
      <c r="D40" s="29"/>
    </row>
    <row r="41" spans="1:4" ht="47.25" x14ac:dyDescent="0.25">
      <c r="A41" s="15" t="s">
        <v>271</v>
      </c>
      <c r="B41" s="29" t="s">
        <v>146</v>
      </c>
      <c r="C41" s="29"/>
      <c r="D41" s="29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46"/>
  <sheetViews>
    <sheetView showGridLines="0" topLeftCell="A6" zoomScaleNormal="100" workbookViewId="0">
      <selection activeCell="B15" sqref="B15"/>
    </sheetView>
  </sheetViews>
  <sheetFormatPr defaultColWidth="9.140625"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5" width="28.5703125" style="1" customWidth="1"/>
    <col min="6" max="6" width="31.42578125" style="1" customWidth="1"/>
    <col min="7" max="16384" width="9.140625" style="1"/>
  </cols>
  <sheetData>
    <row r="6" spans="1:4" ht="20.25" x14ac:dyDescent="0.3">
      <c r="A6" s="94"/>
      <c r="B6" s="95"/>
      <c r="C6" s="95"/>
      <c r="D6" s="95"/>
    </row>
    <row r="7" spans="1:4" ht="18.75" x14ac:dyDescent="0.3">
      <c r="A7" s="96" t="s">
        <v>8</v>
      </c>
      <c r="B7" s="96"/>
      <c r="C7" s="96"/>
      <c r="D7" s="96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ht="36.75" customHeight="1" x14ac:dyDescent="0.25">
      <c r="A10" s="6" t="s">
        <v>274</v>
      </c>
      <c r="B10" s="87" t="s">
        <v>121</v>
      </c>
      <c r="C10" s="8" t="s">
        <v>5</v>
      </c>
      <c r="D10" s="7"/>
    </row>
    <row r="11" spans="1:4" s="5" customFormat="1" x14ac:dyDescent="0.25">
      <c r="A11" s="36" t="s">
        <v>278</v>
      </c>
      <c r="B11" s="33" t="s">
        <v>0</v>
      </c>
      <c r="C11" s="33"/>
      <c r="D11" s="33"/>
    </row>
    <row r="12" spans="1:4" x14ac:dyDescent="0.25">
      <c r="A12" s="37" t="s">
        <v>279</v>
      </c>
      <c r="B12" s="38" t="s">
        <v>163</v>
      </c>
      <c r="C12" s="38"/>
      <c r="D12" s="38"/>
    </row>
    <row r="13" spans="1:4" ht="31.5" x14ac:dyDescent="0.25">
      <c r="A13" s="37" t="s">
        <v>280</v>
      </c>
      <c r="B13" s="38" t="s">
        <v>6</v>
      </c>
      <c r="C13" s="38"/>
      <c r="D13" s="38"/>
    </row>
    <row r="14" spans="1:4" ht="31.5" x14ac:dyDescent="0.25">
      <c r="A14" s="37" t="s">
        <v>281</v>
      </c>
      <c r="B14" s="39" t="s">
        <v>7</v>
      </c>
      <c r="C14" s="38"/>
      <c r="D14" s="38"/>
    </row>
    <row r="15" spans="1:4" ht="31.5" x14ac:dyDescent="0.25">
      <c r="A15" s="37" t="s">
        <v>282</v>
      </c>
      <c r="B15" s="38" t="s">
        <v>9</v>
      </c>
      <c r="C15" s="38"/>
      <c r="D15" s="38"/>
    </row>
    <row r="16" spans="1:4" ht="31.5" x14ac:dyDescent="0.25">
      <c r="A16" s="37" t="s">
        <v>283</v>
      </c>
      <c r="B16" s="38" t="s">
        <v>10</v>
      </c>
      <c r="C16" s="38"/>
      <c r="D16" s="38"/>
    </row>
    <row r="17" spans="1:4" s="5" customFormat="1" ht="63" x14ac:dyDescent="0.25">
      <c r="A17" s="37" t="s">
        <v>284</v>
      </c>
      <c r="B17" s="38" t="s">
        <v>147</v>
      </c>
      <c r="C17" s="38"/>
      <c r="D17" s="38"/>
    </row>
    <row r="18" spans="1:4" x14ac:dyDescent="0.25">
      <c r="A18" s="40" t="s">
        <v>285</v>
      </c>
      <c r="B18" s="32" t="s">
        <v>12</v>
      </c>
      <c r="C18" s="32"/>
      <c r="D18" s="32"/>
    </row>
    <row r="19" spans="1:4" s="5" customFormat="1" x14ac:dyDescent="0.25">
      <c r="A19" s="45" t="s">
        <v>286</v>
      </c>
      <c r="B19" s="46" t="s">
        <v>78</v>
      </c>
      <c r="C19" s="47"/>
      <c r="D19" s="47"/>
    </row>
    <row r="20" spans="1:4" s="5" customFormat="1" x14ac:dyDescent="0.25">
      <c r="A20" s="45" t="s">
        <v>287</v>
      </c>
      <c r="B20" s="64" t="s">
        <v>148</v>
      </c>
      <c r="C20" s="65"/>
      <c r="D20" s="47"/>
    </row>
    <row r="21" spans="1:4" s="5" customFormat="1" x14ac:dyDescent="0.25">
      <c r="A21" s="45" t="s">
        <v>288</v>
      </c>
      <c r="B21" s="66" t="s">
        <v>79</v>
      </c>
      <c r="C21" s="50"/>
      <c r="D21" s="47"/>
    </row>
    <row r="22" spans="1:4" s="5" customFormat="1" ht="15.75" customHeight="1" x14ac:dyDescent="0.25">
      <c r="A22" s="40" t="s">
        <v>289</v>
      </c>
      <c r="B22" s="32" t="s">
        <v>11</v>
      </c>
      <c r="C22" s="32"/>
      <c r="D22" s="32"/>
    </row>
    <row r="23" spans="1:4" s="5" customFormat="1" x14ac:dyDescent="0.25">
      <c r="A23" s="41" t="s">
        <v>290</v>
      </c>
      <c r="B23" s="34" t="s">
        <v>80</v>
      </c>
      <c r="C23" s="35"/>
      <c r="D23" s="35"/>
    </row>
    <row r="24" spans="1:4" ht="31.5" x14ac:dyDescent="0.25">
      <c r="A24" s="41" t="s">
        <v>291</v>
      </c>
      <c r="B24" s="34" t="s">
        <v>141</v>
      </c>
      <c r="C24" s="35"/>
      <c r="D24" s="35"/>
    </row>
    <row r="25" spans="1:4" ht="31.5" x14ac:dyDescent="0.25">
      <c r="A25" s="41" t="s">
        <v>292</v>
      </c>
      <c r="B25" s="34" t="s">
        <v>149</v>
      </c>
      <c r="C25" s="35"/>
      <c r="D25" s="35"/>
    </row>
    <row r="26" spans="1:4" ht="31.5" x14ac:dyDescent="0.25">
      <c r="A26" s="41" t="s">
        <v>293</v>
      </c>
      <c r="B26" s="34" t="s">
        <v>81</v>
      </c>
      <c r="C26" s="35"/>
      <c r="D26" s="35"/>
    </row>
    <row r="27" spans="1:4" ht="15.75" customHeight="1" x14ac:dyDescent="0.25">
      <c r="A27" s="41" t="s">
        <v>294</v>
      </c>
      <c r="B27" s="34" t="s">
        <v>82</v>
      </c>
      <c r="C27" s="35"/>
      <c r="D27" s="35"/>
    </row>
    <row r="28" spans="1:4" s="5" customFormat="1" x14ac:dyDescent="0.25">
      <c r="A28" s="41" t="s">
        <v>295</v>
      </c>
      <c r="B28" s="46" t="s">
        <v>83</v>
      </c>
      <c r="C28" s="47"/>
      <c r="D28" s="47"/>
    </row>
    <row r="29" spans="1:4" s="5" customFormat="1" x14ac:dyDescent="0.25">
      <c r="A29" s="41" t="s">
        <v>296</v>
      </c>
      <c r="B29" s="46" t="s">
        <v>84</v>
      </c>
      <c r="C29" s="47"/>
      <c r="D29" s="47"/>
    </row>
    <row r="30" spans="1:4" s="5" customFormat="1" x14ac:dyDescent="0.25">
      <c r="A30" s="41" t="s">
        <v>297</v>
      </c>
      <c r="B30" s="46" t="s">
        <v>88</v>
      </c>
      <c r="C30" s="47"/>
      <c r="D30" s="47"/>
    </row>
    <row r="31" spans="1:4" s="5" customFormat="1" x14ac:dyDescent="0.25">
      <c r="A31" s="41" t="s">
        <v>298</v>
      </c>
      <c r="B31" s="48" t="s">
        <v>104</v>
      </c>
      <c r="C31" s="46"/>
      <c r="D31" s="46"/>
    </row>
    <row r="32" spans="1:4" x14ac:dyDescent="0.25">
      <c r="A32" s="41" t="s">
        <v>299</v>
      </c>
      <c r="B32" s="48" t="s">
        <v>152</v>
      </c>
      <c r="C32" s="46"/>
      <c r="D32" s="46"/>
    </row>
    <row r="33" spans="1:4" x14ac:dyDescent="0.25">
      <c r="A33" s="41" t="s">
        <v>300</v>
      </c>
      <c r="B33" s="49" t="s">
        <v>92</v>
      </c>
      <c r="C33" s="50"/>
      <c r="D33" s="46"/>
    </row>
    <row r="34" spans="1:4" x14ac:dyDescent="0.25">
      <c r="A34" s="41" t="s">
        <v>301</v>
      </c>
      <c r="B34" s="51" t="s">
        <v>90</v>
      </c>
      <c r="C34" s="52"/>
      <c r="D34" s="53"/>
    </row>
    <row r="35" spans="1:4" x14ac:dyDescent="0.25">
      <c r="A35" s="41" t="s">
        <v>302</v>
      </c>
      <c r="B35" s="54" t="s">
        <v>91</v>
      </c>
      <c r="C35" s="55"/>
      <c r="D35" s="56"/>
    </row>
    <row r="36" spans="1:4" ht="31.5" x14ac:dyDescent="0.25">
      <c r="A36" s="41" t="s">
        <v>303</v>
      </c>
      <c r="B36" s="58" t="s">
        <v>150</v>
      </c>
      <c r="C36" s="59"/>
      <c r="D36" s="57"/>
    </row>
    <row r="37" spans="1:4" ht="31.5" x14ac:dyDescent="0.25">
      <c r="A37" s="41" t="s">
        <v>304</v>
      </c>
      <c r="B37" s="58" t="s">
        <v>151</v>
      </c>
      <c r="C37" s="60"/>
      <c r="D37" s="57"/>
    </row>
    <row r="38" spans="1:4" ht="31.5" x14ac:dyDescent="0.25">
      <c r="A38" s="41" t="s">
        <v>305</v>
      </c>
      <c r="B38" s="58" t="s">
        <v>93</v>
      </c>
      <c r="C38" s="60"/>
      <c r="D38" s="57"/>
    </row>
    <row r="39" spans="1:4" x14ac:dyDescent="0.25">
      <c r="A39" s="41" t="s">
        <v>306</v>
      </c>
      <c r="B39" s="58" t="s">
        <v>154</v>
      </c>
      <c r="C39" s="50"/>
      <c r="D39" s="57"/>
    </row>
    <row r="40" spans="1:4" x14ac:dyDescent="0.25">
      <c r="A40" s="41" t="s">
        <v>307</v>
      </c>
      <c r="B40" s="51" t="s">
        <v>95</v>
      </c>
      <c r="C40" s="61"/>
      <c r="D40" s="57"/>
    </row>
    <row r="41" spans="1:4" x14ac:dyDescent="0.25">
      <c r="A41" s="41" t="s">
        <v>308</v>
      </c>
      <c r="B41" s="58" t="s">
        <v>96</v>
      </c>
      <c r="C41" s="50"/>
      <c r="D41" s="57"/>
    </row>
    <row r="42" spans="1:4" x14ac:dyDescent="0.25">
      <c r="A42" s="41" t="s">
        <v>309</v>
      </c>
      <c r="B42" s="51" t="s">
        <v>97</v>
      </c>
      <c r="C42" s="50"/>
      <c r="D42" s="56"/>
    </row>
    <row r="43" spans="1:4" x14ac:dyDescent="0.25">
      <c r="A43" s="41" t="s">
        <v>310</v>
      </c>
      <c r="B43" s="62" t="s">
        <v>94</v>
      </c>
      <c r="C43" s="63"/>
      <c r="D43" s="57"/>
    </row>
    <row r="44" spans="1:4" ht="31.5" x14ac:dyDescent="0.25">
      <c r="A44" s="41" t="s">
        <v>311</v>
      </c>
      <c r="B44" s="42" t="s">
        <v>85</v>
      </c>
      <c r="C44" s="43"/>
      <c r="D44" s="43"/>
    </row>
    <row r="45" spans="1:4" x14ac:dyDescent="0.25">
      <c r="A45" s="41" t="s">
        <v>312</v>
      </c>
      <c r="B45" s="42" t="s">
        <v>86</v>
      </c>
      <c r="C45" s="43"/>
      <c r="D45" s="43"/>
    </row>
    <row r="46" spans="1:4" x14ac:dyDescent="0.25">
      <c r="A46" s="41" t="s">
        <v>313</v>
      </c>
      <c r="B46" s="67" t="s">
        <v>87</v>
      </c>
      <c r="C46" s="68"/>
      <c r="D46" s="68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48"/>
  <sheetViews>
    <sheetView showGridLines="0" topLeftCell="A24" zoomScaleNormal="100" workbookViewId="0">
      <selection activeCell="A23" sqref="A23:A48"/>
    </sheetView>
  </sheetViews>
  <sheetFormatPr defaultColWidth="9.140625" defaultRowHeight="15.75" x14ac:dyDescent="0.25"/>
  <cols>
    <col min="1" max="1" width="9.85546875" style="4" customWidth="1"/>
    <col min="2" max="2" width="58.28515625" style="1" customWidth="1"/>
    <col min="3" max="3" width="55.7109375" style="1" customWidth="1"/>
    <col min="4" max="4" width="25.140625" style="1" customWidth="1"/>
    <col min="5" max="5" width="28.5703125" style="1" customWidth="1"/>
    <col min="6" max="6" width="31.42578125" style="1" customWidth="1"/>
    <col min="7" max="16384" width="9.140625" style="1"/>
  </cols>
  <sheetData>
    <row r="6" spans="1:4" ht="20.25" x14ac:dyDescent="0.3">
      <c r="A6" s="94"/>
      <c r="B6" s="95"/>
      <c r="C6" s="95"/>
      <c r="D6" s="95"/>
    </row>
    <row r="7" spans="1:4" ht="18.75" x14ac:dyDescent="0.3">
      <c r="A7" s="96" t="s">
        <v>8</v>
      </c>
      <c r="B7" s="96"/>
      <c r="C7" s="96"/>
      <c r="D7" s="96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ht="36.75" customHeight="1" x14ac:dyDescent="0.25">
      <c r="A10" s="6" t="s">
        <v>275</v>
      </c>
      <c r="B10" s="87" t="s">
        <v>124</v>
      </c>
      <c r="C10" s="8" t="s">
        <v>5</v>
      </c>
      <c r="D10" s="7"/>
    </row>
    <row r="11" spans="1:4" s="5" customFormat="1" x14ac:dyDescent="0.25">
      <c r="A11" s="36" t="s">
        <v>314</v>
      </c>
      <c r="B11" s="33" t="s">
        <v>0</v>
      </c>
      <c r="C11" s="33"/>
      <c r="D11" s="33"/>
    </row>
    <row r="12" spans="1:4" x14ac:dyDescent="0.25">
      <c r="A12" s="37" t="s">
        <v>315</v>
      </c>
      <c r="B12" s="38" t="s">
        <v>316</v>
      </c>
      <c r="C12" s="38"/>
      <c r="D12" s="38"/>
    </row>
    <row r="13" spans="1:4" ht="31.5" x14ac:dyDescent="0.25">
      <c r="A13" s="37" t="s">
        <v>317</v>
      </c>
      <c r="B13" s="38" t="s">
        <v>6</v>
      </c>
      <c r="C13" s="38"/>
      <c r="D13" s="38"/>
    </row>
    <row r="14" spans="1:4" ht="31.5" x14ac:dyDescent="0.25">
      <c r="A14" s="37" t="s">
        <v>318</v>
      </c>
      <c r="B14" s="39" t="s">
        <v>7</v>
      </c>
      <c r="C14" s="38"/>
      <c r="D14" s="38"/>
    </row>
    <row r="15" spans="1:4" ht="31.5" x14ac:dyDescent="0.25">
      <c r="A15" s="37" t="s">
        <v>319</v>
      </c>
      <c r="B15" s="38" t="s">
        <v>9</v>
      </c>
      <c r="C15" s="38"/>
      <c r="D15" s="38"/>
    </row>
    <row r="16" spans="1:4" ht="31.5" x14ac:dyDescent="0.25">
      <c r="A16" s="37" t="s">
        <v>320</v>
      </c>
      <c r="B16" s="38" t="s">
        <v>10</v>
      </c>
      <c r="C16" s="38"/>
      <c r="D16" s="38"/>
    </row>
    <row r="17" spans="1:4" s="5" customFormat="1" ht="63" x14ac:dyDescent="0.25">
      <c r="A17" s="37" t="s">
        <v>321</v>
      </c>
      <c r="B17" s="38" t="s">
        <v>147</v>
      </c>
      <c r="C17" s="38"/>
      <c r="D17" s="38"/>
    </row>
    <row r="18" spans="1:4" x14ac:dyDescent="0.25">
      <c r="A18" s="40" t="s">
        <v>322</v>
      </c>
      <c r="B18" s="32" t="s">
        <v>12</v>
      </c>
      <c r="C18" s="32"/>
      <c r="D18" s="32"/>
    </row>
    <row r="19" spans="1:4" s="69" customFormat="1" x14ac:dyDescent="0.25">
      <c r="A19" s="45" t="s">
        <v>323</v>
      </c>
      <c r="B19" s="46" t="s">
        <v>78</v>
      </c>
      <c r="C19" s="47"/>
      <c r="D19" s="47"/>
    </row>
    <row r="20" spans="1:4" s="69" customFormat="1" x14ac:dyDescent="0.25">
      <c r="A20" s="45" t="s">
        <v>324</v>
      </c>
      <c r="B20" s="64" t="s">
        <v>148</v>
      </c>
      <c r="C20" s="65"/>
      <c r="D20" s="47"/>
    </row>
    <row r="21" spans="1:4" s="69" customFormat="1" x14ac:dyDescent="0.25">
      <c r="A21" s="45" t="s">
        <v>325</v>
      </c>
      <c r="B21" s="66" t="s">
        <v>79</v>
      </c>
      <c r="C21" s="50"/>
      <c r="D21" s="47"/>
    </row>
    <row r="22" spans="1:4" s="5" customFormat="1" ht="15.75" customHeight="1" x14ac:dyDescent="0.25">
      <c r="A22" s="40" t="s">
        <v>326</v>
      </c>
      <c r="B22" s="32" t="s">
        <v>11</v>
      </c>
      <c r="C22" s="32"/>
      <c r="D22" s="32"/>
    </row>
    <row r="23" spans="1:4" s="5" customFormat="1" x14ac:dyDescent="0.25">
      <c r="A23" s="41" t="s">
        <v>327</v>
      </c>
      <c r="B23" s="34" t="s">
        <v>80</v>
      </c>
      <c r="C23" s="35"/>
      <c r="D23" s="35"/>
    </row>
    <row r="24" spans="1:4" ht="31.5" x14ac:dyDescent="0.25">
      <c r="A24" s="41" t="s">
        <v>328</v>
      </c>
      <c r="B24" s="34" t="s">
        <v>138</v>
      </c>
      <c r="C24" s="35"/>
      <c r="D24" s="35"/>
    </row>
    <row r="25" spans="1:4" ht="31.5" x14ac:dyDescent="0.25">
      <c r="A25" s="41" t="s">
        <v>329</v>
      </c>
      <c r="B25" s="88" t="s">
        <v>101</v>
      </c>
      <c r="C25" s="35"/>
      <c r="D25" s="35"/>
    </row>
    <row r="26" spans="1:4" ht="15.75" customHeight="1" x14ac:dyDescent="0.25">
      <c r="A26" s="41" t="s">
        <v>330</v>
      </c>
      <c r="B26" s="34" t="s">
        <v>81</v>
      </c>
      <c r="C26" s="35"/>
      <c r="D26" s="35"/>
    </row>
    <row r="27" spans="1:4" ht="15.75" customHeight="1" x14ac:dyDescent="0.25">
      <c r="A27" s="41" t="s">
        <v>331</v>
      </c>
      <c r="B27" s="34" t="s">
        <v>82</v>
      </c>
      <c r="C27" s="35"/>
      <c r="D27" s="35"/>
    </row>
    <row r="28" spans="1:4" s="69" customFormat="1" x14ac:dyDescent="0.25">
      <c r="A28" s="41" t="s">
        <v>332</v>
      </c>
      <c r="B28" s="46" t="s">
        <v>83</v>
      </c>
      <c r="C28" s="47"/>
      <c r="D28" s="47"/>
    </row>
    <row r="29" spans="1:4" s="69" customFormat="1" x14ac:dyDescent="0.25">
      <c r="A29" s="41" t="s">
        <v>333</v>
      </c>
      <c r="B29" s="46" t="s">
        <v>84</v>
      </c>
      <c r="C29" s="47"/>
      <c r="D29" s="47"/>
    </row>
    <row r="30" spans="1:4" s="69" customFormat="1" ht="31.5" x14ac:dyDescent="0.25">
      <c r="A30" s="41" t="s">
        <v>334</v>
      </c>
      <c r="B30" s="46" t="s">
        <v>85</v>
      </c>
      <c r="C30" s="47"/>
      <c r="D30" s="47"/>
    </row>
    <row r="31" spans="1:4" s="69" customFormat="1" x14ac:dyDescent="0.25">
      <c r="A31" s="41" t="s">
        <v>335</v>
      </c>
      <c r="B31" s="46" t="s">
        <v>86</v>
      </c>
      <c r="C31" s="47"/>
      <c r="D31" s="47"/>
    </row>
    <row r="32" spans="1:4" s="69" customFormat="1" ht="30.75" customHeight="1" x14ac:dyDescent="0.25">
      <c r="A32" s="41" t="s">
        <v>336</v>
      </c>
      <c r="B32" s="49" t="s">
        <v>102</v>
      </c>
      <c r="C32" s="47"/>
      <c r="D32" s="47"/>
    </row>
    <row r="33" spans="1:4" s="69" customFormat="1" x14ac:dyDescent="0.25">
      <c r="A33" s="41" t="s">
        <v>337</v>
      </c>
      <c r="B33" s="46" t="s">
        <v>88</v>
      </c>
      <c r="C33" s="47"/>
      <c r="D33" s="47"/>
    </row>
    <row r="34" spans="1:4" s="69" customFormat="1" x14ac:dyDescent="0.25">
      <c r="A34" s="41" t="s">
        <v>338</v>
      </c>
      <c r="B34" s="48" t="s">
        <v>89</v>
      </c>
      <c r="C34" s="46"/>
      <c r="D34" s="46"/>
    </row>
    <row r="35" spans="1:4" s="70" customFormat="1" x14ac:dyDescent="0.25">
      <c r="A35" s="41" t="s">
        <v>339</v>
      </c>
      <c r="B35" s="48" t="s">
        <v>152</v>
      </c>
      <c r="C35" s="46"/>
      <c r="D35" s="46"/>
    </row>
    <row r="36" spans="1:4" s="70" customFormat="1" x14ac:dyDescent="0.25">
      <c r="A36" s="41" t="s">
        <v>340</v>
      </c>
      <c r="B36" s="49" t="s">
        <v>92</v>
      </c>
      <c r="C36" s="50"/>
      <c r="D36" s="46"/>
    </row>
    <row r="37" spans="1:4" s="70" customFormat="1" x14ac:dyDescent="0.25">
      <c r="A37" s="41" t="s">
        <v>341</v>
      </c>
      <c r="B37" s="71" t="s">
        <v>90</v>
      </c>
      <c r="C37" s="72"/>
      <c r="D37" s="46"/>
    </row>
    <row r="38" spans="1:4" s="70" customFormat="1" x14ac:dyDescent="0.25">
      <c r="A38" s="41" t="s">
        <v>342</v>
      </c>
      <c r="B38" s="71" t="s">
        <v>91</v>
      </c>
      <c r="C38" s="72"/>
      <c r="D38" s="46"/>
    </row>
    <row r="39" spans="1:4" s="70" customFormat="1" ht="31.5" x14ac:dyDescent="0.25">
      <c r="A39" s="41" t="s">
        <v>343</v>
      </c>
      <c r="B39" s="73" t="s">
        <v>150</v>
      </c>
      <c r="C39" s="46"/>
      <c r="D39" s="46"/>
    </row>
    <row r="40" spans="1:4" s="70" customFormat="1" ht="31.5" x14ac:dyDescent="0.25">
      <c r="A40" s="41" t="s">
        <v>344</v>
      </c>
      <c r="B40" s="58" t="s">
        <v>151</v>
      </c>
      <c r="C40" s="74"/>
      <c r="D40" s="46"/>
    </row>
    <row r="41" spans="1:4" s="70" customFormat="1" ht="31.5" x14ac:dyDescent="0.25">
      <c r="A41" s="41" t="s">
        <v>345</v>
      </c>
      <c r="B41" s="58" t="s">
        <v>93</v>
      </c>
      <c r="C41" s="74"/>
      <c r="D41" s="75"/>
    </row>
    <row r="42" spans="1:4" s="70" customFormat="1" x14ac:dyDescent="0.25">
      <c r="A42" s="41" t="s">
        <v>346</v>
      </c>
      <c r="B42" s="73" t="s">
        <v>153</v>
      </c>
      <c r="C42" s="50"/>
      <c r="D42" s="75"/>
    </row>
    <row r="43" spans="1:4" s="70" customFormat="1" x14ac:dyDescent="0.25">
      <c r="A43" s="41" t="s">
        <v>347</v>
      </c>
      <c r="B43" s="71" t="s">
        <v>98</v>
      </c>
      <c r="C43" s="50"/>
      <c r="D43" s="75"/>
    </row>
    <row r="44" spans="1:4" s="70" customFormat="1" x14ac:dyDescent="0.25">
      <c r="A44" s="41" t="s">
        <v>348</v>
      </c>
      <c r="B44" s="73" t="s">
        <v>99</v>
      </c>
      <c r="C44" s="50"/>
      <c r="D44" s="75"/>
    </row>
    <row r="45" spans="1:4" s="70" customFormat="1" x14ac:dyDescent="0.25">
      <c r="A45" s="41" t="s">
        <v>349</v>
      </c>
      <c r="B45" s="71" t="s">
        <v>100</v>
      </c>
      <c r="C45" s="50"/>
      <c r="D45" s="76"/>
    </row>
    <row r="46" spans="1:4" s="70" customFormat="1" x14ac:dyDescent="0.25">
      <c r="A46" s="41" t="s">
        <v>350</v>
      </c>
      <c r="B46" s="73" t="s">
        <v>94</v>
      </c>
      <c r="C46" s="63"/>
      <c r="D46" s="46"/>
    </row>
    <row r="47" spans="1:4" s="70" customFormat="1" ht="49.5" customHeight="1" x14ac:dyDescent="0.25">
      <c r="A47" s="41" t="s">
        <v>351</v>
      </c>
      <c r="B47" s="77" t="s">
        <v>155</v>
      </c>
      <c r="C47" s="78"/>
      <c r="D47" s="46"/>
    </row>
    <row r="48" spans="1:4" s="70" customFormat="1" ht="31.5" x14ac:dyDescent="0.25">
      <c r="A48" s="41" t="s">
        <v>352</v>
      </c>
      <c r="B48" s="73" t="s">
        <v>156</v>
      </c>
      <c r="C48" s="79"/>
      <c r="D48" s="46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8"/>
  <sheetViews>
    <sheetView showGridLines="0" zoomScale="101" zoomScaleNormal="115" workbookViewId="0">
      <selection activeCell="A18" sqref="A18:A28"/>
    </sheetView>
  </sheetViews>
  <sheetFormatPr defaultColWidth="9.140625"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16384" width="9.140625" style="1"/>
  </cols>
  <sheetData>
    <row r="6" spans="1:4" ht="20.25" x14ac:dyDescent="0.3">
      <c r="A6" s="94"/>
      <c r="B6" s="95"/>
      <c r="C6" s="95"/>
      <c r="D6" s="95"/>
    </row>
    <row r="7" spans="1:4" ht="18.75" x14ac:dyDescent="0.3">
      <c r="A7" s="96" t="s">
        <v>8</v>
      </c>
      <c r="B7" s="96"/>
      <c r="C7" s="96"/>
      <c r="D7" s="96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x14ac:dyDescent="0.25">
      <c r="A10" s="6" t="s">
        <v>276</v>
      </c>
      <c r="B10" s="7" t="s">
        <v>112</v>
      </c>
      <c r="C10" s="8" t="s">
        <v>5</v>
      </c>
      <c r="D10" s="7"/>
    </row>
    <row r="11" spans="1:4" s="5" customFormat="1" x14ac:dyDescent="0.25">
      <c r="A11" s="9" t="s">
        <v>353</v>
      </c>
      <c r="B11" s="10" t="s">
        <v>0</v>
      </c>
      <c r="C11" s="10"/>
      <c r="D11" s="10"/>
    </row>
    <row r="12" spans="1:4" x14ac:dyDescent="0.25">
      <c r="A12" s="11" t="s">
        <v>354</v>
      </c>
      <c r="B12" s="42" t="s">
        <v>164</v>
      </c>
      <c r="C12" s="12"/>
      <c r="D12" s="12"/>
    </row>
    <row r="13" spans="1:4" ht="31.5" x14ac:dyDescent="0.25">
      <c r="A13" s="11" t="s">
        <v>355</v>
      </c>
      <c r="B13" s="12" t="s">
        <v>6</v>
      </c>
      <c r="C13" s="12"/>
      <c r="D13" s="12"/>
    </row>
    <row r="14" spans="1:4" ht="31.5" x14ac:dyDescent="0.25">
      <c r="A14" s="11" t="s">
        <v>356</v>
      </c>
      <c r="B14" s="12" t="s">
        <v>10</v>
      </c>
      <c r="C14" s="12"/>
      <c r="D14" s="12"/>
    </row>
    <row r="15" spans="1:4" s="5" customFormat="1" x14ac:dyDescent="0.25">
      <c r="A15" s="9" t="s">
        <v>357</v>
      </c>
      <c r="B15" s="10" t="s">
        <v>12</v>
      </c>
      <c r="C15" s="10"/>
      <c r="D15" s="10"/>
    </row>
    <row r="16" spans="1:4" s="5" customFormat="1" ht="31.5" x14ac:dyDescent="0.25">
      <c r="A16" s="44" t="s">
        <v>358</v>
      </c>
      <c r="B16" s="42" t="s">
        <v>111</v>
      </c>
      <c r="C16" s="43"/>
      <c r="D16" s="43"/>
    </row>
    <row r="17" spans="1:10" s="5" customFormat="1" x14ac:dyDescent="0.25">
      <c r="A17" s="9" t="s">
        <v>360</v>
      </c>
      <c r="B17" s="10" t="s">
        <v>11</v>
      </c>
      <c r="C17" s="10"/>
      <c r="D17" s="10"/>
    </row>
    <row r="18" spans="1:10" s="5" customFormat="1" x14ac:dyDescent="0.25">
      <c r="A18" s="15" t="s">
        <v>359</v>
      </c>
      <c r="B18" s="83" t="s">
        <v>108</v>
      </c>
      <c r="C18" s="21"/>
      <c r="D18" s="14"/>
    </row>
    <row r="19" spans="1:10" s="5" customFormat="1" x14ac:dyDescent="0.25">
      <c r="A19" s="15" t="s">
        <v>361</v>
      </c>
      <c r="B19" s="83" t="s">
        <v>157</v>
      </c>
      <c r="C19" s="12"/>
      <c r="D19" s="12"/>
    </row>
    <row r="20" spans="1:10" s="5" customFormat="1" x14ac:dyDescent="0.25">
      <c r="A20" s="15" t="s">
        <v>362</v>
      </c>
      <c r="B20" s="83" t="s">
        <v>158</v>
      </c>
      <c r="C20" s="22"/>
      <c r="D20" s="12"/>
    </row>
    <row r="21" spans="1:10" s="5" customFormat="1" x14ac:dyDescent="0.25">
      <c r="A21" s="15" t="s">
        <v>363</v>
      </c>
      <c r="B21" s="83" t="s">
        <v>105</v>
      </c>
      <c r="C21" s="22"/>
      <c r="D21" s="12"/>
    </row>
    <row r="22" spans="1:10" s="5" customFormat="1" x14ac:dyDescent="0.25">
      <c r="A22" s="15" t="s">
        <v>364</v>
      </c>
      <c r="B22" s="83" t="s">
        <v>106</v>
      </c>
      <c r="C22" s="12"/>
      <c r="D22" s="12"/>
    </row>
    <row r="23" spans="1:10" s="5" customFormat="1" ht="18.75" customHeight="1" x14ac:dyDescent="0.25">
      <c r="A23" s="15" t="s">
        <v>365</v>
      </c>
      <c r="B23" s="83" t="s">
        <v>107</v>
      </c>
      <c r="C23" s="12"/>
      <c r="D23" s="12"/>
    </row>
    <row r="24" spans="1:10" s="5" customFormat="1" ht="16.5" customHeight="1" x14ac:dyDescent="0.25">
      <c r="A24" s="15" t="s">
        <v>366</v>
      </c>
      <c r="B24" s="84" t="s">
        <v>159</v>
      </c>
      <c r="C24" s="12"/>
      <c r="D24" s="12"/>
      <c r="J24"/>
    </row>
    <row r="25" spans="1:10" s="5" customFormat="1" ht="30" x14ac:dyDescent="0.25">
      <c r="A25" s="15" t="s">
        <v>367</v>
      </c>
      <c r="B25" s="89" t="s">
        <v>160</v>
      </c>
      <c r="C25" s="81"/>
      <c r="D25" s="81"/>
      <c r="J25"/>
    </row>
    <row r="26" spans="1:10" s="5" customFormat="1" x14ac:dyDescent="0.25">
      <c r="A26" s="15" t="s">
        <v>368</v>
      </c>
      <c r="B26" s="82" t="s">
        <v>109</v>
      </c>
      <c r="C26" s="81"/>
      <c r="D26" s="81"/>
      <c r="J26"/>
    </row>
    <row r="27" spans="1:10" s="5" customFormat="1" x14ac:dyDescent="0.25">
      <c r="A27" s="15" t="s">
        <v>369</v>
      </c>
      <c r="B27" s="82" t="s">
        <v>110</v>
      </c>
      <c r="C27" s="82"/>
      <c r="D27" s="82"/>
      <c r="J27"/>
    </row>
    <row r="28" spans="1:10" s="5" customFormat="1" x14ac:dyDescent="0.25">
      <c r="A28" s="15" t="s">
        <v>370</v>
      </c>
      <c r="B28" s="82" t="s">
        <v>161</v>
      </c>
      <c r="C28" s="12"/>
      <c r="D28" s="12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24"/>
  <sheetViews>
    <sheetView showGridLines="0" topLeftCell="A4" zoomScale="115" zoomScaleNormal="115" workbookViewId="0">
      <selection activeCell="B20" sqref="B20"/>
    </sheetView>
  </sheetViews>
  <sheetFormatPr defaultColWidth="9.140625"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16384" width="9.140625" style="1"/>
  </cols>
  <sheetData>
    <row r="6" spans="1:4" ht="20.25" x14ac:dyDescent="0.3">
      <c r="A6" s="94"/>
      <c r="B6" s="95"/>
      <c r="C6" s="95"/>
      <c r="D6" s="95"/>
    </row>
    <row r="7" spans="1:4" ht="18.75" x14ac:dyDescent="0.3">
      <c r="A7" s="96" t="s">
        <v>8</v>
      </c>
      <c r="B7" s="96"/>
      <c r="C7" s="96"/>
      <c r="D7" s="96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x14ac:dyDescent="0.25">
      <c r="A10" s="6" t="s">
        <v>277</v>
      </c>
      <c r="B10" s="7" t="s">
        <v>122</v>
      </c>
      <c r="C10" s="8" t="s">
        <v>5</v>
      </c>
      <c r="D10" s="7"/>
    </row>
    <row r="11" spans="1:4" s="5" customFormat="1" x14ac:dyDescent="0.25">
      <c r="A11" s="9" t="s">
        <v>371</v>
      </c>
      <c r="B11" s="10" t="s">
        <v>0</v>
      </c>
      <c r="C11" s="10"/>
      <c r="D11" s="10"/>
    </row>
    <row r="12" spans="1:4" ht="31.5" x14ac:dyDescent="0.25">
      <c r="A12" s="11" t="s">
        <v>372</v>
      </c>
      <c r="B12" s="12" t="s">
        <v>6</v>
      </c>
      <c r="C12" s="12"/>
      <c r="D12" s="12"/>
    </row>
    <row r="13" spans="1:4" ht="31.5" x14ac:dyDescent="0.25">
      <c r="A13" s="11" t="s">
        <v>373</v>
      </c>
      <c r="B13" s="12" t="s">
        <v>9</v>
      </c>
      <c r="C13" s="12"/>
      <c r="D13" s="12"/>
    </row>
    <row r="14" spans="1:4" ht="31.5" x14ac:dyDescent="0.25">
      <c r="A14" s="11" t="s">
        <v>374</v>
      </c>
      <c r="B14" s="12" t="s">
        <v>10</v>
      </c>
      <c r="C14" s="12"/>
      <c r="D14" s="12"/>
    </row>
    <row r="15" spans="1:4" s="5" customFormat="1" x14ac:dyDescent="0.25">
      <c r="A15" s="9" t="s">
        <v>375</v>
      </c>
      <c r="B15" s="10" t="s">
        <v>12</v>
      </c>
      <c r="C15" s="10"/>
      <c r="D15" s="10"/>
    </row>
    <row r="16" spans="1:4" s="5" customFormat="1" x14ac:dyDescent="0.25">
      <c r="A16" s="44" t="s">
        <v>376</v>
      </c>
      <c r="B16" s="42" t="s">
        <v>117</v>
      </c>
      <c r="C16" s="43"/>
      <c r="D16" s="43"/>
    </row>
    <row r="17" spans="1:4" s="5" customFormat="1" x14ac:dyDescent="0.25">
      <c r="A17" s="9" t="s">
        <v>377</v>
      </c>
      <c r="B17" s="10" t="s">
        <v>11</v>
      </c>
      <c r="C17" s="10"/>
      <c r="D17" s="10"/>
    </row>
    <row r="18" spans="1:4" s="5" customFormat="1" x14ac:dyDescent="0.25">
      <c r="A18" s="11" t="s">
        <v>378</v>
      </c>
      <c r="B18" s="12" t="s">
        <v>113</v>
      </c>
      <c r="C18" s="21"/>
      <c r="D18" s="14"/>
    </row>
    <row r="19" spans="1:4" s="5" customFormat="1" x14ac:dyDescent="0.25">
      <c r="A19" s="11" t="s">
        <v>379</v>
      </c>
      <c r="B19" s="12" t="s">
        <v>114</v>
      </c>
      <c r="C19" s="12"/>
      <c r="D19" s="12"/>
    </row>
    <row r="20" spans="1:4" s="5" customFormat="1" ht="31.5" x14ac:dyDescent="0.25">
      <c r="A20" s="11" t="s">
        <v>380</v>
      </c>
      <c r="B20" s="12" t="s">
        <v>115</v>
      </c>
      <c r="C20" s="22"/>
      <c r="D20" s="12"/>
    </row>
    <row r="21" spans="1:4" s="5" customFormat="1" x14ac:dyDescent="0.25">
      <c r="A21" s="11" t="s">
        <v>381</v>
      </c>
      <c r="B21" s="12" t="s">
        <v>116</v>
      </c>
      <c r="C21" s="22"/>
      <c r="D21" s="12"/>
    </row>
    <row r="22" spans="1:4" x14ac:dyDescent="0.25">
      <c r="A22" s="11" t="s">
        <v>382</v>
      </c>
      <c r="B22" s="12" t="s">
        <v>118</v>
      </c>
      <c r="C22" s="80"/>
      <c r="D22" s="12"/>
    </row>
    <row r="23" spans="1:4" x14ac:dyDescent="0.25">
      <c r="A23" s="11" t="s">
        <v>383</v>
      </c>
      <c r="B23" s="12" t="s">
        <v>119</v>
      </c>
      <c r="C23" s="80"/>
      <c r="D23" s="12"/>
    </row>
    <row r="24" spans="1:4" x14ac:dyDescent="0.25">
      <c r="A24" s="11" t="s">
        <v>384</v>
      </c>
      <c r="B24" s="12" t="s">
        <v>120</v>
      </c>
      <c r="C24" s="12"/>
      <c r="D24" s="12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Saturs</vt:lpstr>
      <vt:lpstr>Trenazieris</vt:lpstr>
      <vt:lpstr>Fizioterapijas kušete</vt:lpstr>
      <vt:lpstr>Skrējceliņš</vt:lpstr>
      <vt:lpstr>Velo</vt:lpstr>
      <vt:lpstr>Velo ar muguras balstu</vt:lpstr>
      <vt:lpstr>Vingrošanas sols</vt:lpstr>
      <vt:lpstr>Hanteļu statīvs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Zane Bredriha</dc:creator>
  <cp:lastModifiedBy>Aija Kocane</cp:lastModifiedBy>
  <dcterms:created xsi:type="dcterms:W3CDTF">2017-03-15T07:53:53Z</dcterms:created>
  <dcterms:modified xsi:type="dcterms:W3CDTF">2018-05-29T09:54:07Z</dcterms:modified>
</cp:coreProperties>
</file>